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90" windowWidth="19050" windowHeight="5850" activeTab="1"/>
  </bookViews>
  <sheets>
    <sheet name="Zestawienie kosztów" sheetId="1" r:id="rId1"/>
    <sheet name="Koszty w ramach kategorii" sheetId="2" r:id="rId2"/>
  </sheets>
  <definedNames>
    <definedName name="_xlnm._FilterDatabase" localSheetId="0" hidden="1">'Zestawienie kosztów'!$A$8:$S$20</definedName>
    <definedName name="_xlnm.Print_Area" localSheetId="1">'Koszty w ramach kategorii'!$A$1:$H$18</definedName>
    <definedName name="_xlnm.Print_Area" localSheetId="0">'Zestawienie kosztów'!$A$1:$AI$39</definedName>
    <definedName name="Z_03C17664_20DA_474E_9D3E_D28226839EB9_.wvu.Rows" localSheetId="0" hidden="1">'Zestawienie kosztów'!$6:$7</definedName>
  </definedNames>
  <calcPr calcId="114210" fullCalcOnLoad="1" fullPrecision="0"/>
</workbook>
</file>

<file path=xl/calcChain.xml><?xml version="1.0" encoding="utf-8"?>
<calcChain xmlns="http://schemas.openxmlformats.org/spreadsheetml/2006/main">
  <c r="J9" i="1"/>
  <c r="D9" i="2"/>
  <c r="J10" i="1"/>
  <c r="J11"/>
  <c r="J12"/>
  <c r="J13"/>
  <c r="J14"/>
  <c r="J15"/>
  <c r="J16"/>
  <c r="J17"/>
  <c r="J18"/>
  <c r="J19"/>
  <c r="D10" i="2"/>
  <c r="AI9" i="1"/>
  <c r="AI11"/>
  <c r="AI12"/>
  <c r="AI13"/>
  <c r="AI14"/>
  <c r="AI15"/>
  <c r="AI16"/>
  <c r="AI17"/>
  <c r="AI18"/>
  <c r="AI19"/>
  <c r="AI10"/>
  <c r="AI20"/>
  <c r="AG9"/>
  <c r="AG11"/>
  <c r="AG12"/>
  <c r="AG13"/>
  <c r="AG14"/>
  <c r="AG15"/>
  <c r="AG16"/>
  <c r="AG17"/>
  <c r="AG18"/>
  <c r="AG19"/>
  <c r="AG10"/>
  <c r="AG20"/>
  <c r="AE9"/>
  <c r="AE11"/>
  <c r="AE12"/>
  <c r="AE13"/>
  <c r="AE14"/>
  <c r="AE15"/>
  <c r="AE16"/>
  <c r="AE17"/>
  <c r="AE18"/>
  <c r="AE19"/>
  <c r="AE10"/>
  <c r="AE20"/>
  <c r="AC9"/>
  <c r="AC11"/>
  <c r="AC12"/>
  <c r="AC13"/>
  <c r="AC14"/>
  <c r="AC15"/>
  <c r="AC16"/>
  <c r="AC17"/>
  <c r="AC18"/>
  <c r="AC19"/>
  <c r="AC10"/>
  <c r="AC20"/>
  <c r="AA9"/>
  <c r="AA11"/>
  <c r="AA12"/>
  <c r="AA13"/>
  <c r="AA14"/>
  <c r="AA15"/>
  <c r="AA16"/>
  <c r="AA17"/>
  <c r="AA18"/>
  <c r="AA19"/>
  <c r="AA10"/>
  <c r="AA20"/>
  <c r="Y9"/>
  <c r="Y11"/>
  <c r="Y12"/>
  <c r="Y13"/>
  <c r="Y14"/>
  <c r="Y15"/>
  <c r="Y16"/>
  <c r="Y17"/>
  <c r="Y18"/>
  <c r="Y19"/>
  <c r="Y10"/>
  <c r="Y20"/>
  <c r="W9"/>
  <c r="W11"/>
  <c r="W12"/>
  <c r="W13"/>
  <c r="W14"/>
  <c r="W15"/>
  <c r="W16"/>
  <c r="W17"/>
  <c r="W18"/>
  <c r="W19"/>
  <c r="W10"/>
  <c r="W20"/>
  <c r="U9"/>
  <c r="U11"/>
  <c r="U12"/>
  <c r="U13"/>
  <c r="U14"/>
  <c r="U15"/>
  <c r="U16"/>
  <c r="U17"/>
  <c r="U18"/>
  <c r="U19"/>
  <c r="U10"/>
  <c r="U20"/>
  <c r="S9"/>
  <c r="S11"/>
  <c r="S12"/>
  <c r="S13"/>
  <c r="S14"/>
  <c r="S15"/>
  <c r="S16"/>
  <c r="S17"/>
  <c r="S18"/>
  <c r="S19"/>
  <c r="S10"/>
  <c r="S20"/>
  <c r="Q9"/>
  <c r="Q11"/>
  <c r="Q12"/>
  <c r="Q13"/>
  <c r="Q14"/>
  <c r="Q15"/>
  <c r="Q16"/>
  <c r="Q17"/>
  <c r="Q18"/>
  <c r="Q19"/>
  <c r="Q10"/>
  <c r="Q20"/>
  <c r="O9"/>
  <c r="O11"/>
  <c r="O12"/>
  <c r="O13"/>
  <c r="O14"/>
  <c r="O15"/>
  <c r="O16"/>
  <c r="O17"/>
  <c r="O18"/>
  <c r="O19"/>
  <c r="O10"/>
  <c r="O20"/>
  <c r="AJ10"/>
  <c r="AJ11"/>
  <c r="AJ12"/>
  <c r="AJ13"/>
  <c r="AJ14"/>
  <c r="AJ15"/>
  <c r="AJ16"/>
  <c r="AJ17"/>
  <c r="AJ18"/>
  <c r="AJ19"/>
  <c r="AH10"/>
  <c r="AH11"/>
  <c r="AH12"/>
  <c r="AH13"/>
  <c r="AH14"/>
  <c r="AH15"/>
  <c r="AH16"/>
  <c r="AH17"/>
  <c r="AH18"/>
  <c r="AH19"/>
  <c r="AF10"/>
  <c r="AF11"/>
  <c r="AF12"/>
  <c r="AF13"/>
  <c r="AF14"/>
  <c r="AF15"/>
  <c r="AF16"/>
  <c r="AF17"/>
  <c r="AF18"/>
  <c r="AF19"/>
  <c r="AD10"/>
  <c r="AD11"/>
  <c r="AD12"/>
  <c r="AD13"/>
  <c r="AD14"/>
  <c r="AD15"/>
  <c r="AD16"/>
  <c r="AD17"/>
  <c r="AD18"/>
  <c r="AD19"/>
  <c r="AB10"/>
  <c r="AB11"/>
  <c r="AB12"/>
  <c r="AB13"/>
  <c r="AB14"/>
  <c r="AB15"/>
  <c r="AB16"/>
  <c r="AB17"/>
  <c r="AB18"/>
  <c r="AB19"/>
  <c r="Z10"/>
  <c r="Z11"/>
  <c r="Z12"/>
  <c r="Z13"/>
  <c r="Z14"/>
  <c r="Z15"/>
  <c r="Z16"/>
  <c r="Z17"/>
  <c r="Z18"/>
  <c r="Z19"/>
  <c r="X10"/>
  <c r="X11"/>
  <c r="X12"/>
  <c r="X13"/>
  <c r="X14"/>
  <c r="X15"/>
  <c r="X16"/>
  <c r="X17"/>
  <c r="X18"/>
  <c r="X19"/>
  <c r="V19"/>
  <c r="V10"/>
  <c r="V11"/>
  <c r="V12"/>
  <c r="V13"/>
  <c r="V14"/>
  <c r="V15"/>
  <c r="V16"/>
  <c r="V17"/>
  <c r="V18"/>
  <c r="T10"/>
  <c r="T11"/>
  <c r="T12"/>
  <c r="T13"/>
  <c r="T14"/>
  <c r="T15"/>
  <c r="T16"/>
  <c r="T17"/>
  <c r="T18"/>
  <c r="T19"/>
  <c r="AJ9"/>
  <c r="AH9"/>
  <c r="AF9"/>
  <c r="AD9"/>
  <c r="AB9"/>
  <c r="Z9"/>
  <c r="X9"/>
  <c r="V9"/>
  <c r="T9"/>
  <c r="P10"/>
  <c r="R10"/>
  <c r="P11"/>
  <c r="R11"/>
  <c r="P12"/>
  <c r="R12"/>
  <c r="P13"/>
  <c r="R13"/>
  <c r="P14"/>
  <c r="R14"/>
  <c r="P15"/>
  <c r="R15"/>
  <c r="P16"/>
  <c r="R16"/>
  <c r="P17"/>
  <c r="R17"/>
  <c r="P18"/>
  <c r="R18"/>
  <c r="P19"/>
  <c r="R19"/>
  <c r="R9"/>
  <c r="P9"/>
  <c r="N10"/>
  <c r="N11"/>
  <c r="N12"/>
  <c r="N13"/>
  <c r="N14"/>
  <c r="N15"/>
  <c r="N16"/>
  <c r="N17"/>
  <c r="N18"/>
  <c r="N19"/>
  <c r="N9"/>
  <c r="M10"/>
  <c r="M11"/>
  <c r="M12"/>
  <c r="M13"/>
  <c r="M14"/>
  <c r="M15"/>
  <c r="M16"/>
  <c r="M17"/>
  <c r="M18"/>
  <c r="M19"/>
  <c r="M9"/>
  <c r="M20"/>
  <c r="J20"/>
  <c r="G20"/>
  <c r="E9" i="2"/>
  <c r="E10"/>
  <c r="C11"/>
  <c r="D11"/>
  <c r="E11"/>
  <c r="H20" i="1"/>
  <c r="N20"/>
  <c r="V20"/>
  <c r="X20"/>
  <c r="Z20"/>
  <c r="AB20"/>
  <c r="AD20"/>
  <c r="AF20"/>
  <c r="AH20"/>
  <c r="AJ20"/>
  <c r="P20"/>
  <c r="T20"/>
  <c r="R20"/>
</calcChain>
</file>

<file path=xl/sharedStrings.xml><?xml version="1.0" encoding="utf-8"?>
<sst xmlns="http://schemas.openxmlformats.org/spreadsheetml/2006/main" count="74" uniqueCount="55">
  <si>
    <t>Lp.</t>
  </si>
  <si>
    <t>Nr dokumentu</t>
  </si>
  <si>
    <t>Data wystawienia dokumentu</t>
  </si>
  <si>
    <t>Data płatności</t>
  </si>
  <si>
    <t>RAZEM</t>
  </si>
  <si>
    <t>Kwota kwalifikowalna w PLN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</si>
  <si>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</si>
  <si>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</si>
  <si>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</si>
  <si>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</si>
  <si>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</si>
  <si>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</si>
  <si>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</si>
  <si>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</si>
  <si>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</si>
  <si>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</si>
  <si>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</si>
  <si>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</si>
  <si>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ŁĄCZNIE</t>
  </si>
  <si>
    <t xml:space="preserve">NR księgowy lub ewidencyjny </t>
  </si>
  <si>
    <t>Opis wydatku - nazwa towaru lub usługi/ pozycja na dokumnecie</t>
  </si>
  <si>
    <t>Załącznik nr 1 do Finansowego raportu okresowego  nr</t>
  </si>
  <si>
    <t>Numer i Tytuł Programu</t>
  </si>
  <si>
    <t>Miesiąc płatności</t>
  </si>
  <si>
    <t>Kwota brutto dokumentu 
w PLN</t>
  </si>
  <si>
    <t>PL02 Ochrona różnorodności biologicznej i ekosystemów</t>
  </si>
  <si>
    <t>PL03 Wzmocnienie monitoringu środowiska oraz działań kontrolnych</t>
  </si>
  <si>
    <t>PL04 Oszczędzanie energii i promowanie odnawialnych źródeł energii</t>
  </si>
  <si>
    <t>PL05 Fundusz dla Organizacji Pozarządowych</t>
  </si>
  <si>
    <t>PL07 Poprawa i lepsze dostosowanie ochrony zdrowia do trendów demograficzno-epidemiologicznych</t>
  </si>
  <si>
    <t>PL08 Konserwacja i rewitalizacja dziedzictwa kulturowego i naturalnego</t>
  </si>
  <si>
    <t>PL09 Promocja różnorodności w kulturze i sztuce w ramach europejskiego dziedzictwa kulturowego</t>
  </si>
  <si>
    <t>PL10 Program stypendialny EOG &amp; Norwesko-polski program stypendialny</t>
  </si>
  <si>
    <t>PL11 Wsparcie rozwoju i szerokiego stosowania technologii CCS w Polsce</t>
  </si>
  <si>
    <t>PL12 Norwesko-Polska Współpraca Badawcza</t>
  </si>
  <si>
    <t>PL13 Ograniczanie społecznych nierówności w zdrowiu</t>
  </si>
  <si>
    <t>PL14 Przeciwdziałanie przemocy w rodzinie i przemocy ze względu na płeć</t>
  </si>
  <si>
    <t>PL15 Współpraca w obszarze Schengen oraz walka z przestępczością transgraniczną i zorganizowaną, w tym przeciwdziałanie handlowi ludźmi oraz migracjom gup przestępczych</t>
  </si>
  <si>
    <t>PL16 Budowanie potencjału instytucjonalnego i współpraca w obszarze wymiaru sprawiedliwości/Poprawa skuteczności wymiaru sprawiedliwości</t>
  </si>
  <si>
    <t>PL17 Wsparcie służby więziennej, w tym sankcji pozawięziennych</t>
  </si>
  <si>
    <t xml:space="preserve"> od …………….………………  do ……………………………….</t>
  </si>
  <si>
    <t>Kurs przeliczeniowy EUR</t>
  </si>
  <si>
    <t>Łącznie 
(EUR)</t>
  </si>
  <si>
    <t>Bieżący raport  (EUR)</t>
  </si>
  <si>
    <t>Dotychczas raportowano 
(EUR)</t>
  </si>
  <si>
    <t>Kwota 
w EUR</t>
  </si>
  <si>
    <t>od …………….………………  do ………………………………</t>
  </si>
  <si>
    <t>załącznik nr 1</t>
  </si>
  <si>
    <t>Bezpośrednie</t>
  </si>
  <si>
    <t>Pośrednie</t>
  </si>
  <si>
    <t xml:space="preserve">Kategoria </t>
  </si>
  <si>
    <t>Zestawienie kosztów za okres</t>
  </si>
  <si>
    <t xml:space="preserve">Zestawienie kosztów w podziale na kategorie  za okres  </t>
  </si>
  <si>
    <t>Załącznik nr 1a do Finansowego raportu okresowego nr</t>
  </si>
  <si>
    <t xml:space="preserve">Załącznik nr 1a </t>
  </si>
</sst>
</file>

<file path=xl/styles.xml><?xml version="1.0" encoding="utf-8"?>
<styleSheet xmlns="http://schemas.openxmlformats.org/spreadsheetml/2006/main">
  <numFmts count="8">
    <numFmt numFmtId="164" formatCode="[$-415]d\ mmm\ yy;@"/>
    <numFmt numFmtId="165" formatCode="#,##0.00\ [$PLN]"/>
    <numFmt numFmtId="166" formatCode="#,##0\ [$PLN]"/>
    <numFmt numFmtId="167" formatCode="0.0000"/>
    <numFmt numFmtId="168" formatCode="#,##0.00\ [$€-1]"/>
    <numFmt numFmtId="169" formatCode="#,##0.00\ &quot;zł&quot;"/>
    <numFmt numFmtId="170" formatCode="#,##0\ [$€-1]"/>
    <numFmt numFmtId="171" formatCode="#,##0.00\ [$€-1];[Red]\-#,##0.00\ [$€-1]"/>
  </numFmts>
  <fonts count="23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color indexed="10"/>
      <name val="Arial"/>
      <family val="2"/>
      <charset val="238"/>
    </font>
    <font>
      <sz val="9"/>
      <color indexed="57"/>
      <name val="Arial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Arial CE"/>
      <charset val="238"/>
    </font>
    <font>
      <b/>
      <sz val="12"/>
      <name val="Arial CE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2"/>
      <color indexed="8"/>
      <name val="Czcionka tekstu podstawowego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wrapText="1"/>
      <protection locked="0"/>
    </xf>
    <xf numFmtId="0" fontId="18" fillId="2" borderId="3" xfId="0" applyFont="1" applyFill="1" applyBorder="1" applyAlignment="1" applyProtection="1">
      <alignment wrapText="1"/>
      <protection locked="0"/>
    </xf>
    <xf numFmtId="4" fontId="18" fillId="2" borderId="3" xfId="0" applyNumberFormat="1" applyFont="1" applyFill="1" applyBorder="1" applyAlignment="1" applyProtection="1">
      <alignment wrapText="1"/>
      <protection locked="0"/>
    </xf>
    <xf numFmtId="164" fontId="18" fillId="2" borderId="2" xfId="0" applyNumberFormat="1" applyFont="1" applyFill="1" applyBorder="1" applyProtection="1">
      <protection locked="0"/>
    </xf>
    <xf numFmtId="1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4" fontId="18" fillId="2" borderId="1" xfId="0" applyNumberFormat="1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Protection="1"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vertical="center" wrapText="1"/>
      <protection locked="0"/>
    </xf>
    <xf numFmtId="0" fontId="18" fillId="2" borderId="4" xfId="0" applyFont="1" applyFill="1" applyBorder="1" applyAlignment="1" applyProtection="1">
      <alignment wrapText="1"/>
      <protection locked="0"/>
    </xf>
    <xf numFmtId="164" fontId="18" fillId="2" borderId="4" xfId="0" applyNumberFormat="1" applyFont="1" applyFill="1" applyBorder="1" applyProtection="1">
      <protection locked="0"/>
    </xf>
    <xf numFmtId="1" fontId="18" fillId="2" borderId="4" xfId="0" applyNumberFormat="1" applyFont="1" applyFill="1" applyBorder="1" applyAlignment="1" applyProtection="1">
      <alignment horizontal="center"/>
      <protection locked="0"/>
    </xf>
    <xf numFmtId="4" fontId="18" fillId="2" borderId="4" xfId="0" applyNumberFormat="1" applyFont="1" applyFill="1" applyBorder="1" applyAlignment="1" applyProtection="1">
      <alignment wrapText="1"/>
      <protection locked="0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2" borderId="5" xfId="0" applyFont="1" applyFill="1" applyBorder="1" applyAlignment="1" applyProtection="1">
      <alignment wrapText="1"/>
      <protection locked="0"/>
    </xf>
    <xf numFmtId="4" fontId="18" fillId="2" borderId="5" xfId="0" applyNumberFormat="1" applyFont="1" applyFill="1" applyBorder="1" applyAlignment="1" applyProtection="1">
      <alignment wrapText="1"/>
      <protection locked="0"/>
    </xf>
    <xf numFmtId="164" fontId="18" fillId="2" borderId="5" xfId="0" applyNumberFormat="1" applyFont="1" applyFill="1" applyBorder="1" applyProtection="1">
      <protection locked="0"/>
    </xf>
    <xf numFmtId="1" fontId="18" fillId="2" borderId="5" xfId="0" applyNumberFormat="1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Protection="1">
      <protection locked="0"/>
    </xf>
    <xf numFmtId="0" fontId="20" fillId="2" borderId="2" xfId="0" applyFont="1" applyFill="1" applyBorder="1" applyAlignment="1" applyProtection="1">
      <alignment horizontal="left" wrapText="1"/>
      <protection locked="0"/>
    </xf>
    <xf numFmtId="0" fontId="20" fillId="2" borderId="2" xfId="0" applyFont="1" applyFill="1" applyBorder="1" applyAlignment="1" applyProtection="1">
      <alignment wrapText="1"/>
      <protection locked="0"/>
    </xf>
    <xf numFmtId="0" fontId="19" fillId="2" borderId="7" xfId="0" applyFont="1" applyFill="1" applyBorder="1" applyProtection="1">
      <protection locked="0"/>
    </xf>
    <xf numFmtId="49" fontId="18" fillId="2" borderId="1" xfId="0" applyNumberFormat="1" applyFont="1" applyFill="1" applyBorder="1" applyAlignment="1" applyProtection="1">
      <alignment horizontal="left"/>
      <protection locked="0"/>
    </xf>
    <xf numFmtId="0" fontId="18" fillId="2" borderId="1" xfId="0" applyFont="1" applyFill="1" applyBorder="1" applyProtection="1">
      <protection locked="0"/>
    </xf>
    <xf numFmtId="49" fontId="20" fillId="2" borderId="1" xfId="0" applyNumberFormat="1" applyFont="1" applyFill="1" applyBorder="1" applyAlignment="1" applyProtection="1">
      <alignment horizontal="left"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49" fontId="20" fillId="2" borderId="4" xfId="0" applyNumberFormat="1" applyFont="1" applyFill="1" applyBorder="1" applyAlignment="1" applyProtection="1">
      <alignment horizontal="left" wrapText="1"/>
      <protection locked="0"/>
    </xf>
    <xf numFmtId="0" fontId="20" fillId="2" borderId="4" xfId="0" applyFont="1" applyFill="1" applyBorder="1" applyAlignment="1" applyProtection="1">
      <alignment wrapText="1"/>
      <protection locked="0"/>
    </xf>
    <xf numFmtId="0" fontId="19" fillId="2" borderId="8" xfId="0" applyFont="1" applyFill="1" applyBorder="1" applyProtection="1">
      <protection locked="0"/>
    </xf>
    <xf numFmtId="0" fontId="20" fillId="2" borderId="5" xfId="0" applyFont="1" applyFill="1" applyBorder="1" applyAlignment="1" applyProtection="1">
      <alignment horizontal="left" wrapText="1"/>
      <protection locked="0"/>
    </xf>
    <xf numFmtId="0" fontId="20" fillId="2" borderId="5" xfId="0" applyFont="1" applyFill="1" applyBorder="1" applyAlignment="1" applyProtection="1">
      <alignment wrapText="1"/>
      <protection locked="0"/>
    </xf>
    <xf numFmtId="167" fontId="18" fillId="2" borderId="2" xfId="0" applyNumberFormat="1" applyFont="1" applyFill="1" applyBorder="1" applyProtection="1">
      <protection locked="0"/>
    </xf>
    <xf numFmtId="167" fontId="18" fillId="2" borderId="1" xfId="0" applyNumberFormat="1" applyFont="1" applyFill="1" applyBorder="1" applyProtection="1">
      <protection locked="0"/>
    </xf>
    <xf numFmtId="169" fontId="18" fillId="2" borderId="3" xfId="0" applyNumberFormat="1" applyFont="1" applyFill="1" applyBorder="1" applyAlignment="1" applyProtection="1">
      <alignment horizontal="right"/>
      <protection locked="0"/>
    </xf>
    <xf numFmtId="169" fontId="18" fillId="2" borderId="1" xfId="0" applyNumberFormat="1" applyFont="1" applyFill="1" applyBorder="1" applyAlignment="1" applyProtection="1">
      <alignment horizontal="right"/>
      <protection locked="0"/>
    </xf>
    <xf numFmtId="169" fontId="18" fillId="2" borderId="4" xfId="0" applyNumberFormat="1" applyFont="1" applyFill="1" applyBorder="1" applyAlignment="1" applyProtection="1">
      <alignment horizontal="right"/>
      <protection locked="0"/>
    </xf>
    <xf numFmtId="169" fontId="18" fillId="2" borderId="5" xfId="0" applyNumberFormat="1" applyFont="1" applyFill="1" applyBorder="1" applyAlignment="1" applyProtection="1">
      <alignment horizontal="right"/>
      <protection locked="0"/>
    </xf>
    <xf numFmtId="170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7" fillId="0" borderId="0" xfId="0" applyFont="1" applyAlignment="1" applyProtection="1">
      <alignment vertical="center"/>
    </xf>
    <xf numFmtId="0" fontId="0" fillId="0" borderId="0" xfId="0" applyProtection="1"/>
    <xf numFmtId="0" fontId="16" fillId="0" borderId="0" xfId="0" applyFont="1" applyProtection="1"/>
    <xf numFmtId="0" fontId="5" fillId="0" borderId="0" xfId="0" applyFont="1" applyFill="1" applyBorder="1" applyAlignment="1" applyProtection="1"/>
    <xf numFmtId="0" fontId="15" fillId="0" borderId="0" xfId="0" applyFont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11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5" fillId="4" borderId="12" xfId="0" applyFont="1" applyFill="1" applyBorder="1" applyAlignment="1" applyProtection="1">
      <alignment horizontal="right" vertical="center" wrapText="1" indent="1"/>
    </xf>
    <xf numFmtId="170" fontId="11" fillId="4" borderId="12" xfId="0" applyNumberFormat="1" applyFont="1" applyFill="1" applyBorder="1" applyAlignment="1" applyProtection="1">
      <alignment vertical="center"/>
    </xf>
    <xf numFmtId="0" fontId="21" fillId="0" borderId="0" xfId="0" applyFont="1" applyProtection="1"/>
    <xf numFmtId="0" fontId="22" fillId="0" borderId="0" xfId="0" applyFont="1" applyProtection="1"/>
    <xf numFmtId="0" fontId="14" fillId="0" borderId="0" xfId="0" applyFont="1" applyFill="1" applyAlignment="1" applyProtection="1">
      <alignment horizontal="left" vertical="center" indent="3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14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4" fontId="3" fillId="0" borderId="0" xfId="0" applyNumberFormat="1" applyFont="1" applyFill="1" applyProtection="1"/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164" fontId="6" fillId="4" borderId="12" xfId="0" applyNumberFormat="1" applyFont="1" applyFill="1" applyBorder="1" applyAlignment="1" applyProtection="1">
      <alignment horizontal="center" vertical="center" wrapText="1"/>
    </xf>
    <xf numFmtId="4" fontId="6" fillId="4" borderId="12" xfId="0" applyNumberFormat="1" applyFont="1" applyFill="1" applyBorder="1" applyAlignment="1" applyProtection="1">
      <alignment horizontal="center" vertical="center" wrapText="1"/>
    </xf>
    <xf numFmtId="1" fontId="6" fillId="4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1" fontId="18" fillId="0" borderId="2" xfId="0" applyNumberFormat="1" applyFont="1" applyFill="1" applyBorder="1" applyProtection="1"/>
    <xf numFmtId="169" fontId="3" fillId="0" borderId="2" xfId="0" applyNumberFormat="1" applyFont="1" applyFill="1" applyBorder="1" applyProtection="1"/>
    <xf numFmtId="168" fontId="18" fillId="0" borderId="2" xfId="0" applyNumberFormat="1" applyFont="1" applyFill="1" applyBorder="1" applyAlignment="1" applyProtection="1">
      <alignment vertical="center"/>
    </xf>
    <xf numFmtId="168" fontId="18" fillId="0" borderId="2" xfId="0" applyNumberFormat="1" applyFont="1" applyFill="1" applyBorder="1" applyProtection="1"/>
    <xf numFmtId="168" fontId="3" fillId="0" borderId="2" xfId="0" applyNumberFormat="1" applyFont="1" applyFill="1" applyBorder="1" applyProtection="1"/>
    <xf numFmtId="169" fontId="3" fillId="0" borderId="14" xfId="0" applyNumberFormat="1" applyFont="1" applyFill="1" applyBorder="1" applyProtection="1"/>
    <xf numFmtId="168" fontId="3" fillId="0" borderId="15" xfId="0" applyNumberFormat="1" applyFont="1" applyFill="1" applyBorder="1" applyProtection="1"/>
    <xf numFmtId="171" fontId="18" fillId="0" borderId="1" xfId="0" applyNumberFormat="1" applyFont="1" applyFill="1" applyBorder="1" applyProtection="1"/>
    <xf numFmtId="169" fontId="3" fillId="0" borderId="1" xfId="0" applyNumberFormat="1" applyFont="1" applyFill="1" applyBorder="1" applyProtection="1"/>
    <xf numFmtId="168" fontId="18" fillId="0" borderId="1" xfId="0" applyNumberFormat="1" applyFont="1" applyFill="1" applyBorder="1" applyAlignment="1" applyProtection="1">
      <alignment vertical="center"/>
    </xf>
    <xf numFmtId="168" fontId="18" fillId="0" borderId="1" xfId="0" applyNumberFormat="1" applyFont="1" applyFill="1" applyBorder="1" applyProtection="1"/>
    <xf numFmtId="168" fontId="3" fillId="0" borderId="1" xfId="0" applyNumberFormat="1" applyFont="1" applyFill="1" applyBorder="1" applyProtection="1"/>
    <xf numFmtId="169" fontId="3" fillId="0" borderId="16" xfId="0" applyNumberFormat="1" applyFont="1" applyFill="1" applyBorder="1" applyProtection="1"/>
    <xf numFmtId="168" fontId="3" fillId="0" borderId="17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171" fontId="18" fillId="0" borderId="5" xfId="0" applyNumberFormat="1" applyFont="1" applyFill="1" applyBorder="1" applyProtection="1"/>
    <xf numFmtId="169" fontId="3" fillId="0" borderId="5" xfId="0" applyNumberFormat="1" applyFont="1" applyFill="1" applyBorder="1" applyProtection="1"/>
    <xf numFmtId="168" fontId="18" fillId="0" borderId="5" xfId="0" applyNumberFormat="1" applyFont="1" applyFill="1" applyBorder="1" applyAlignment="1" applyProtection="1">
      <alignment vertical="center"/>
    </xf>
    <xf numFmtId="168" fontId="18" fillId="0" borderId="5" xfId="0" applyNumberFormat="1" applyFont="1" applyFill="1" applyBorder="1" applyProtection="1"/>
    <xf numFmtId="168" fontId="3" fillId="0" borderId="5" xfId="0" applyNumberFormat="1" applyFont="1" applyFill="1" applyBorder="1" applyProtection="1"/>
    <xf numFmtId="169" fontId="3" fillId="0" borderId="18" xfId="0" applyNumberFormat="1" applyFont="1" applyFill="1" applyBorder="1" applyProtection="1"/>
    <xf numFmtId="168" fontId="3" fillId="0" borderId="19" xfId="0" applyNumberFormat="1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4" fontId="5" fillId="4" borderId="12" xfId="0" applyNumberFormat="1" applyFont="1" applyFill="1" applyBorder="1" applyAlignment="1" applyProtection="1">
      <alignment horizontal="center" vertical="center"/>
    </xf>
    <xf numFmtId="4" fontId="6" fillId="4" borderId="12" xfId="0" applyNumberFormat="1" applyFont="1" applyFill="1" applyBorder="1" applyAlignment="1" applyProtection="1">
      <alignment vertical="center"/>
    </xf>
    <xf numFmtId="169" fontId="2" fillId="4" borderId="12" xfId="0" applyNumberFormat="1" applyFont="1" applyFill="1" applyBorder="1" applyAlignment="1" applyProtection="1">
      <alignment vertical="center"/>
    </xf>
    <xf numFmtId="171" fontId="6" fillId="4" borderId="12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9" fontId="6" fillId="4" borderId="12" xfId="0" applyNumberFormat="1" applyFont="1" applyFill="1" applyBorder="1" applyAlignment="1" applyProtection="1">
      <alignment vertical="center"/>
    </xf>
    <xf numFmtId="168" fontId="6" fillId="4" borderId="12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wrapText="1"/>
    </xf>
    <xf numFmtId="4" fontId="5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164" fontId="4" fillId="0" borderId="0" xfId="0" applyNumberFormat="1" applyFont="1" applyFill="1" applyBorder="1" applyProtection="1"/>
    <xf numFmtId="1" fontId="3" fillId="0" borderId="0" xfId="0" applyNumberFormat="1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wrapText="1"/>
    </xf>
    <xf numFmtId="4" fontId="9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left"/>
    </xf>
    <xf numFmtId="1" fontId="9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wrapText="1"/>
    </xf>
    <xf numFmtId="4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4" fontId="8" fillId="0" borderId="0" xfId="0" applyNumberFormat="1" applyFont="1" applyFill="1" applyBorder="1" applyAlignment="1" applyProtection="1">
      <alignment horizontal="right"/>
    </xf>
    <xf numFmtId="1" fontId="7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4" fontId="3" fillId="0" borderId="0" xfId="0" applyNumberFormat="1" applyFont="1" applyProtection="1"/>
    <xf numFmtId="4" fontId="3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right"/>
    </xf>
    <xf numFmtId="1" fontId="3" fillId="0" borderId="20" xfId="0" applyNumberFormat="1" applyFont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center" vertical="center" wrapText="1"/>
    </xf>
    <xf numFmtId="170" fontId="12" fillId="0" borderId="22" xfId="0" applyNumberFormat="1" applyFont="1" applyBorder="1" applyAlignment="1" applyProtection="1">
      <alignment horizontal="right" vertical="center"/>
    </xf>
    <xf numFmtId="170" fontId="11" fillId="4" borderId="2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10" fontId="12" fillId="0" borderId="0" xfId="0" applyNumberFormat="1" applyFont="1" applyFill="1" applyBorder="1" applyAlignment="1" applyProtection="1">
      <alignment horizontal="center" vertical="center"/>
    </xf>
    <xf numFmtId="170" fontId="12" fillId="0" borderId="0" xfId="0" applyNumberFormat="1" applyFont="1" applyFill="1" applyBorder="1" applyAlignment="1" applyProtection="1">
      <alignment horizontal="right" vertical="center"/>
    </xf>
    <xf numFmtId="10" fontId="11" fillId="0" borderId="0" xfId="0" applyNumberFormat="1" applyFont="1" applyFill="1" applyBorder="1" applyAlignment="1" applyProtection="1">
      <alignment horizontal="center" vertical="center"/>
    </xf>
    <xf numFmtId="170" fontId="11" fillId="0" borderId="0" xfId="0" applyNumberFormat="1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horizontal="center" vertical="center" wrapText="1"/>
    </xf>
    <xf numFmtId="170" fontId="12" fillId="0" borderId="17" xfId="0" applyNumberFormat="1" applyFont="1" applyBorder="1" applyAlignment="1" applyProtection="1">
      <alignment horizontal="right" vertical="center"/>
    </xf>
    <xf numFmtId="170" fontId="11" fillId="4" borderId="19" xfId="0" applyNumberFormat="1" applyFont="1" applyFill="1" applyBorder="1" applyAlignment="1" applyProtection="1">
      <alignment vertical="center"/>
    </xf>
    <xf numFmtId="1" fontId="6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 indent="3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indent="3"/>
    </xf>
    <xf numFmtId="0" fontId="0" fillId="0" borderId="25" xfId="0" applyBorder="1" applyAlignment="1" applyProtection="1">
      <alignment horizontal="left" vertical="center" indent="3"/>
    </xf>
    <xf numFmtId="0" fontId="14" fillId="0" borderId="0" xfId="0" applyFont="1" applyAlignment="1" applyProtection="1">
      <alignment horizontal="right" vertical="center" wrapText="1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2" borderId="2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indent="8"/>
    </xf>
    <xf numFmtId="0" fontId="14" fillId="0" borderId="25" xfId="0" applyFont="1" applyFill="1" applyBorder="1" applyAlignment="1" applyProtection="1">
      <alignment horizontal="left" vertical="center" indent="8"/>
    </xf>
    <xf numFmtId="0" fontId="14" fillId="2" borderId="20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 indent="8"/>
    </xf>
    <xf numFmtId="0" fontId="16" fillId="0" borderId="0" xfId="0" applyFont="1" applyAlignment="1" applyProtection="1">
      <alignment horizontal="left" vertical="center" indent="8"/>
    </xf>
    <xf numFmtId="0" fontId="16" fillId="0" borderId="0" xfId="0" applyFont="1" applyBorder="1" applyAlignment="1" applyProtection="1">
      <alignment horizontal="left" vertical="center" indent="8"/>
    </xf>
    <xf numFmtId="0" fontId="0" fillId="0" borderId="25" xfId="0" applyBorder="1" applyAlignment="1" applyProtection="1">
      <alignment horizontal="left" vertical="center" indent="8"/>
    </xf>
    <xf numFmtId="0" fontId="15" fillId="0" borderId="0" xfId="0" applyFont="1" applyAlignment="1" applyProtection="1">
      <alignment horizontal="left" vertical="center" indent="1"/>
    </xf>
    <xf numFmtId="0" fontId="15" fillId="0" borderId="25" xfId="0" applyFont="1" applyBorder="1" applyAlignment="1" applyProtection="1">
      <alignment horizontal="left" vertical="center" indent="1"/>
    </xf>
    <xf numFmtId="0" fontId="15" fillId="3" borderId="20" xfId="0" applyFont="1" applyFill="1" applyBorder="1" applyAlignment="1" applyProtection="1">
      <alignment horizontal="right" vertical="center" indent="5"/>
      <protection locked="0"/>
    </xf>
    <xf numFmtId="0" fontId="0" fillId="3" borderId="13" xfId="0" applyFill="1" applyBorder="1" applyAlignment="1" applyProtection="1">
      <alignment horizontal="right" vertical="center" indent="5"/>
      <protection locked="0"/>
    </xf>
    <xf numFmtId="0" fontId="0" fillId="3" borderId="24" xfId="0" applyFill="1" applyBorder="1" applyAlignment="1" applyProtection="1">
      <alignment horizontal="right" vertical="center" indent="5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8"/>
  <sheetViews>
    <sheetView view="pageBreakPreview" zoomScaleNormal="100" workbookViewId="0">
      <selection activeCell="D25" sqref="D25"/>
    </sheetView>
  </sheetViews>
  <sheetFormatPr defaultRowHeight="12"/>
  <cols>
    <col min="1" max="1" width="3.875" style="72" bestFit="1" customWidth="1"/>
    <col min="2" max="2" width="15.25" style="156" customWidth="1"/>
    <col min="3" max="3" width="11.875" style="157" customWidth="1"/>
    <col min="4" max="4" width="29.875" style="135" customWidth="1"/>
    <col min="5" max="5" width="22.875" style="135" customWidth="1"/>
    <col min="6" max="6" width="12.375" style="135" customWidth="1"/>
    <col min="7" max="7" width="10.75" style="158" customWidth="1"/>
    <col min="8" max="8" width="11.75" style="159" customWidth="1"/>
    <col min="9" max="10" width="11.875" style="161" customWidth="1"/>
    <col min="11" max="11" width="9.25" style="161" customWidth="1"/>
    <col min="12" max="12" width="8.75" style="162" customWidth="1"/>
    <col min="13" max="13" width="9.875" style="65" customWidth="1"/>
    <col min="14" max="14" width="9.875" style="65" hidden="1" customWidth="1"/>
    <col min="15" max="15" width="9.875" style="65" customWidth="1"/>
    <col min="16" max="16" width="9.875" style="65" hidden="1" customWidth="1"/>
    <col min="17" max="17" width="9.875" style="65" customWidth="1"/>
    <col min="18" max="18" width="9.875" style="65" hidden="1" customWidth="1"/>
    <col min="19" max="19" width="9.875" style="65" customWidth="1"/>
    <col min="20" max="20" width="9.875" style="65" hidden="1" customWidth="1"/>
    <col min="21" max="21" width="9.875" style="65" customWidth="1"/>
    <col min="22" max="22" width="9.875" style="65" hidden="1" customWidth="1"/>
    <col min="23" max="23" width="9.875" style="65" customWidth="1"/>
    <col min="24" max="26" width="9.875" style="65" hidden="1" customWidth="1"/>
    <col min="27" max="27" width="9.875" style="65" customWidth="1"/>
    <col min="28" max="28" width="9.875" style="65" hidden="1" customWidth="1"/>
    <col min="29" max="29" width="9.875" style="65" customWidth="1"/>
    <col min="30" max="30" width="9.875" style="65" hidden="1" customWidth="1"/>
    <col min="31" max="31" width="9.875" style="65" customWidth="1"/>
    <col min="32" max="32" width="9.875" style="65" hidden="1" customWidth="1"/>
    <col min="33" max="33" width="9.875" style="65" customWidth="1"/>
    <col min="34" max="34" width="9.875" style="65" hidden="1" customWidth="1"/>
    <col min="35" max="35" width="9.875" style="65" customWidth="1"/>
    <col min="36" max="36" width="9.875" style="65" hidden="1" customWidth="1"/>
    <col min="37" max="43" width="9" style="65"/>
    <col min="44" max="44" width="36.25" style="65" customWidth="1"/>
    <col min="45" max="114" width="9" style="65"/>
    <col min="115" max="16384" width="9" style="66"/>
  </cols>
  <sheetData>
    <row r="1" spans="1:114">
      <c r="A1" s="72" t="s">
        <v>47</v>
      </c>
      <c r="L1" s="144"/>
    </row>
    <row r="2" spans="1:114" ht="24" customHeight="1">
      <c r="A2" s="175" t="s">
        <v>21</v>
      </c>
      <c r="B2" s="175"/>
      <c r="C2" s="175"/>
      <c r="D2" s="175"/>
      <c r="E2" s="1"/>
      <c r="F2" s="64"/>
      <c r="G2" s="64"/>
      <c r="H2" s="64"/>
      <c r="I2" s="64"/>
      <c r="J2" s="64"/>
      <c r="K2" s="64"/>
      <c r="L2" s="64"/>
    </row>
    <row r="3" spans="1:114" ht="12" customHeight="1">
      <c r="A3" s="63"/>
      <c r="B3" s="63"/>
      <c r="C3" s="63"/>
      <c r="D3" s="63"/>
      <c r="E3" s="67"/>
      <c r="F3" s="64"/>
      <c r="G3" s="64"/>
      <c r="H3" s="64"/>
      <c r="I3" s="64"/>
      <c r="J3" s="64"/>
      <c r="K3" s="64"/>
      <c r="L3" s="64"/>
    </row>
    <row r="4" spans="1:114" s="69" customFormat="1" ht="27.75" customHeight="1">
      <c r="A4" s="175" t="s">
        <v>22</v>
      </c>
      <c r="B4" s="179"/>
      <c r="C4" s="180"/>
      <c r="D4" s="176"/>
      <c r="E4" s="177"/>
      <c r="F4" s="177"/>
      <c r="G4" s="177"/>
      <c r="H4" s="177"/>
      <c r="I4" s="177"/>
      <c r="J4" s="177"/>
      <c r="K4" s="177"/>
      <c r="L4" s="17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</row>
    <row r="5" spans="1:114" s="69" customFormat="1" ht="10.5" customHeight="1">
      <c r="A5" s="64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</row>
    <row r="6" spans="1:114" ht="18" customHeight="1">
      <c r="A6" s="181" t="s">
        <v>51</v>
      </c>
      <c r="B6" s="181"/>
      <c r="C6" s="181"/>
      <c r="D6" s="181"/>
      <c r="E6" s="181"/>
      <c r="F6" s="182" t="s">
        <v>40</v>
      </c>
      <c r="G6" s="183"/>
      <c r="H6" s="183"/>
      <c r="I6" s="183"/>
      <c r="J6" s="183"/>
      <c r="K6" s="183"/>
      <c r="L6" s="184"/>
      <c r="M6" s="71"/>
      <c r="N6" s="71"/>
      <c r="O6" s="71"/>
      <c r="P6" s="71"/>
      <c r="Q6" s="71"/>
      <c r="R6" s="71"/>
      <c r="S6" s="71"/>
      <c r="T6" s="71"/>
    </row>
    <row r="7" spans="1:114" s="71" customFormat="1" ht="12.75" thickBot="1">
      <c r="A7" s="72"/>
      <c r="B7" s="73"/>
      <c r="C7" s="74"/>
      <c r="D7" s="75"/>
      <c r="E7" s="75"/>
      <c r="F7" s="75"/>
      <c r="G7" s="76"/>
      <c r="H7" s="77"/>
      <c r="I7" s="76"/>
      <c r="J7" s="76"/>
      <c r="K7" s="76"/>
      <c r="L7" s="78"/>
      <c r="M7" s="76"/>
      <c r="N7" s="76"/>
      <c r="O7" s="76"/>
      <c r="P7" s="76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</row>
    <row r="8" spans="1:114" s="87" customFormat="1" ht="57.75" customHeight="1" thickBot="1">
      <c r="A8" s="79" t="s">
        <v>0</v>
      </c>
      <c r="B8" s="80" t="s">
        <v>1</v>
      </c>
      <c r="C8" s="80" t="s">
        <v>19</v>
      </c>
      <c r="D8" s="81" t="s">
        <v>50</v>
      </c>
      <c r="E8" s="81" t="s">
        <v>20</v>
      </c>
      <c r="F8" s="82" t="s">
        <v>2</v>
      </c>
      <c r="G8" s="83" t="s">
        <v>24</v>
      </c>
      <c r="H8" s="83" t="s">
        <v>5</v>
      </c>
      <c r="I8" s="82" t="s">
        <v>41</v>
      </c>
      <c r="J8" s="82" t="s">
        <v>45</v>
      </c>
      <c r="K8" s="82" t="s">
        <v>3</v>
      </c>
      <c r="L8" s="84" t="s">
        <v>23</v>
      </c>
      <c r="M8" s="174" t="s">
        <v>6</v>
      </c>
      <c r="N8" s="174"/>
      <c r="O8" s="174" t="s">
        <v>7</v>
      </c>
      <c r="P8" s="174"/>
      <c r="Q8" s="174" t="s">
        <v>8</v>
      </c>
      <c r="R8" s="174"/>
      <c r="S8" s="174" t="s">
        <v>9</v>
      </c>
      <c r="T8" s="174"/>
      <c r="U8" s="174" t="s">
        <v>10</v>
      </c>
      <c r="V8" s="174"/>
      <c r="W8" s="174" t="s">
        <v>11</v>
      </c>
      <c r="X8" s="174"/>
      <c r="Y8" s="174" t="s">
        <v>12</v>
      </c>
      <c r="Z8" s="174"/>
      <c r="AA8" s="174" t="s">
        <v>13</v>
      </c>
      <c r="AB8" s="174"/>
      <c r="AC8" s="174" t="s">
        <v>14</v>
      </c>
      <c r="AD8" s="174"/>
      <c r="AE8" s="174" t="s">
        <v>15</v>
      </c>
      <c r="AF8" s="174"/>
      <c r="AG8" s="174" t="s">
        <v>16</v>
      </c>
      <c r="AH8" s="174"/>
      <c r="AI8" s="84" t="s">
        <v>17</v>
      </c>
      <c r="AJ8" s="85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</row>
    <row r="9" spans="1:114" s="71" customFormat="1">
      <c r="A9" s="23"/>
      <c r="B9" s="24"/>
      <c r="C9" s="25"/>
      <c r="D9" s="2"/>
      <c r="E9" s="3"/>
      <c r="F9" s="4"/>
      <c r="G9" s="5"/>
      <c r="H9" s="38"/>
      <c r="I9" s="36"/>
      <c r="J9" s="88">
        <f>I9*H9</f>
        <v>0</v>
      </c>
      <c r="K9" s="6"/>
      <c r="L9" s="7"/>
      <c r="M9" s="89">
        <f>IF($L9=1,$H9,0)</f>
        <v>0</v>
      </c>
      <c r="N9" s="90">
        <f>IF($L9=1,$J9,0)</f>
        <v>0</v>
      </c>
      <c r="O9" s="89">
        <f>IF($L9=2,$H9,0)</f>
        <v>0</v>
      </c>
      <c r="P9" s="90">
        <f>IF($L9=2,$J9,0)</f>
        <v>0</v>
      </c>
      <c r="Q9" s="89">
        <f>IF($L9=3,$H9,0)</f>
        <v>0</v>
      </c>
      <c r="R9" s="90">
        <f>IF($L9=3,$J9,0)</f>
        <v>0</v>
      </c>
      <c r="S9" s="89">
        <f>IF($L9=4,$H9,0)</f>
        <v>0</v>
      </c>
      <c r="T9" s="90">
        <f>IF($L9=4,$J9,0)</f>
        <v>0</v>
      </c>
      <c r="U9" s="89">
        <f>IF($L9=5,$H9,0)</f>
        <v>0</v>
      </c>
      <c r="V9" s="91">
        <f>IF($L9=5,$J9,0)</f>
        <v>0</v>
      </c>
      <c r="W9" s="89">
        <f>IF($L9=6,$H9,0)</f>
        <v>0</v>
      </c>
      <c r="X9" s="92">
        <f>IF($L9=6,$J9,0)</f>
        <v>0</v>
      </c>
      <c r="Y9" s="89">
        <f>IF($L9=7,$H9,0)</f>
        <v>0</v>
      </c>
      <c r="Z9" s="92">
        <f>IF($L9=7,$J9,0)</f>
        <v>0</v>
      </c>
      <c r="AA9" s="89">
        <f>IF($L9=8,$H9,0)</f>
        <v>0</v>
      </c>
      <c r="AB9" s="92">
        <f>IF($L9=8,$J9,0)</f>
        <v>0</v>
      </c>
      <c r="AC9" s="89">
        <f>IF($L9=9,$H9,0)</f>
        <v>0</v>
      </c>
      <c r="AD9" s="92">
        <f>IF($L9=9,$J9,0)</f>
        <v>0</v>
      </c>
      <c r="AE9" s="89">
        <f>IF($L9=10,$H9,0)</f>
        <v>0</v>
      </c>
      <c r="AF9" s="92">
        <f>IF($L9=10,$J9,0)</f>
        <v>0</v>
      </c>
      <c r="AG9" s="89">
        <f>IF($L9=11,$H9,0)</f>
        <v>0</v>
      </c>
      <c r="AH9" s="92">
        <f>IF($L9=11,$J9,0)</f>
        <v>0</v>
      </c>
      <c r="AI9" s="93">
        <f>IF($L9=12,$H9,0)</f>
        <v>0</v>
      </c>
      <c r="AJ9" s="94">
        <f>IF($L9=12,$J9,0)</f>
        <v>0</v>
      </c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</row>
    <row r="10" spans="1:114" s="103" customFormat="1">
      <c r="A10" s="26"/>
      <c r="B10" s="27"/>
      <c r="C10" s="28"/>
      <c r="D10" s="8"/>
      <c r="E10" s="9"/>
      <c r="F10" s="9"/>
      <c r="G10" s="10"/>
      <c r="H10" s="39"/>
      <c r="I10" s="37"/>
      <c r="J10" s="95">
        <f t="shared" ref="J10:J19" si="0">I10*H10</f>
        <v>0</v>
      </c>
      <c r="K10" s="11"/>
      <c r="L10" s="12"/>
      <c r="M10" s="96">
        <f t="shared" ref="M10:M19" si="1">IF($L10=1,$H10,0)</f>
        <v>0</v>
      </c>
      <c r="N10" s="97">
        <f t="shared" ref="N10:N19" si="2">IF($L10=1,$J10,0)</f>
        <v>0</v>
      </c>
      <c r="O10" s="96">
        <f t="shared" ref="O10:O19" si="3">IF($L10=2,$H10,0)</f>
        <v>0</v>
      </c>
      <c r="P10" s="97">
        <f t="shared" ref="P10:P19" si="4">IF($L10=2,$J10,0)</f>
        <v>0</v>
      </c>
      <c r="Q10" s="96">
        <f t="shared" ref="Q10:Q19" si="5">IF($L10=3,$H10,0)</f>
        <v>0</v>
      </c>
      <c r="R10" s="97">
        <f t="shared" ref="R10:R19" si="6">IF($L10=3,$J10,0)</f>
        <v>0</v>
      </c>
      <c r="S10" s="96">
        <f t="shared" ref="S10:S19" si="7">IF($L10=4,$H10,0)</f>
        <v>0</v>
      </c>
      <c r="T10" s="97">
        <f t="shared" ref="T10:T19" si="8">IF($L10=4,$J10,0)</f>
        <v>0</v>
      </c>
      <c r="U10" s="96">
        <f t="shared" ref="U10:U19" si="9">IF($L10=5,$H10,0)</f>
        <v>0</v>
      </c>
      <c r="V10" s="98">
        <f t="shared" ref="V10:V18" si="10">IF($L10=5,$J10,0)</f>
        <v>0</v>
      </c>
      <c r="W10" s="96">
        <f t="shared" ref="W10:W18" si="11">IF($L10=6,$H10,0)</f>
        <v>0</v>
      </c>
      <c r="X10" s="99">
        <f t="shared" ref="X10:X19" si="12">IF($L10=6,$J10,0)</f>
        <v>0</v>
      </c>
      <c r="Y10" s="96">
        <f t="shared" ref="Y10:Y19" si="13">IF($L10=7,$H10,0)</f>
        <v>0</v>
      </c>
      <c r="Z10" s="99">
        <f t="shared" ref="Z10:Z19" si="14">IF($L10=7,$J10,0)</f>
        <v>0</v>
      </c>
      <c r="AA10" s="96">
        <f t="shared" ref="AA10:AA19" si="15">IF($L10=8,$H10,0)</f>
        <v>0</v>
      </c>
      <c r="AB10" s="99">
        <f t="shared" ref="AB10:AB19" si="16">IF($L10=8,$J10,0)</f>
        <v>0</v>
      </c>
      <c r="AC10" s="96">
        <f t="shared" ref="AC10:AC19" si="17">IF($L10=9,$H10,0)</f>
        <v>0</v>
      </c>
      <c r="AD10" s="99">
        <f t="shared" ref="AD10:AD19" si="18">IF($L10=9,$J10,0)</f>
        <v>0</v>
      </c>
      <c r="AE10" s="96">
        <f t="shared" ref="AE10:AE19" si="19">IF($L10=10,$H10,0)</f>
        <v>0</v>
      </c>
      <c r="AF10" s="99">
        <f t="shared" ref="AF10:AF19" si="20">IF($L10=10,$J10,0)</f>
        <v>0</v>
      </c>
      <c r="AG10" s="96">
        <f t="shared" ref="AG10:AG19" si="21">IF($L10=11,$H10,0)</f>
        <v>0</v>
      </c>
      <c r="AH10" s="99">
        <f t="shared" ref="AH10:AH19" si="22">IF($L10=11,$J10,0)</f>
        <v>0</v>
      </c>
      <c r="AI10" s="100">
        <f t="shared" ref="AI10:AI19" si="23">IF($L10=12,$H10,0)</f>
        <v>0</v>
      </c>
      <c r="AJ10" s="101">
        <f t="shared" ref="AJ10:AJ19" si="24">IF($L10=12,$J10,0)</f>
        <v>0</v>
      </c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</row>
    <row r="11" spans="1:114" s="103" customFormat="1">
      <c r="A11" s="26"/>
      <c r="B11" s="29"/>
      <c r="C11" s="30"/>
      <c r="D11" s="8"/>
      <c r="E11" s="9"/>
      <c r="F11" s="9"/>
      <c r="G11" s="10"/>
      <c r="H11" s="39"/>
      <c r="I11" s="37"/>
      <c r="J11" s="95">
        <f t="shared" si="0"/>
        <v>0</v>
      </c>
      <c r="K11" s="11"/>
      <c r="L11" s="12"/>
      <c r="M11" s="96">
        <f t="shared" si="1"/>
        <v>0</v>
      </c>
      <c r="N11" s="97">
        <f t="shared" si="2"/>
        <v>0</v>
      </c>
      <c r="O11" s="96">
        <f t="shared" si="3"/>
        <v>0</v>
      </c>
      <c r="P11" s="97">
        <f t="shared" si="4"/>
        <v>0</v>
      </c>
      <c r="Q11" s="96">
        <f t="shared" si="5"/>
        <v>0</v>
      </c>
      <c r="R11" s="97">
        <f t="shared" si="6"/>
        <v>0</v>
      </c>
      <c r="S11" s="96">
        <f t="shared" si="7"/>
        <v>0</v>
      </c>
      <c r="T11" s="97">
        <f t="shared" si="8"/>
        <v>0</v>
      </c>
      <c r="U11" s="96">
        <f t="shared" si="9"/>
        <v>0</v>
      </c>
      <c r="V11" s="98">
        <f t="shared" si="10"/>
        <v>0</v>
      </c>
      <c r="W11" s="96">
        <f t="shared" si="11"/>
        <v>0</v>
      </c>
      <c r="X11" s="99">
        <f t="shared" si="12"/>
        <v>0</v>
      </c>
      <c r="Y11" s="96">
        <f t="shared" si="13"/>
        <v>0</v>
      </c>
      <c r="Z11" s="99">
        <f t="shared" si="14"/>
        <v>0</v>
      </c>
      <c r="AA11" s="96">
        <f t="shared" si="15"/>
        <v>0</v>
      </c>
      <c r="AB11" s="99">
        <f t="shared" si="16"/>
        <v>0</v>
      </c>
      <c r="AC11" s="96">
        <f t="shared" si="17"/>
        <v>0</v>
      </c>
      <c r="AD11" s="99">
        <f t="shared" si="18"/>
        <v>0</v>
      </c>
      <c r="AE11" s="96">
        <f t="shared" si="19"/>
        <v>0</v>
      </c>
      <c r="AF11" s="99">
        <f t="shared" si="20"/>
        <v>0</v>
      </c>
      <c r="AG11" s="96">
        <f t="shared" si="21"/>
        <v>0</v>
      </c>
      <c r="AH11" s="99">
        <f t="shared" si="22"/>
        <v>0</v>
      </c>
      <c r="AI11" s="100">
        <f t="shared" si="23"/>
        <v>0</v>
      </c>
      <c r="AJ11" s="101">
        <f t="shared" si="24"/>
        <v>0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</row>
    <row r="12" spans="1:114" s="103" customFormat="1">
      <c r="A12" s="26"/>
      <c r="B12" s="31"/>
      <c r="C12" s="32"/>
      <c r="D12" s="13"/>
      <c r="E12" s="14"/>
      <c r="F12" s="14"/>
      <c r="G12" s="10"/>
      <c r="H12" s="39"/>
      <c r="I12" s="37"/>
      <c r="J12" s="95">
        <f t="shared" si="0"/>
        <v>0</v>
      </c>
      <c r="K12" s="15"/>
      <c r="L12" s="16"/>
      <c r="M12" s="96">
        <f t="shared" si="1"/>
        <v>0</v>
      </c>
      <c r="N12" s="97">
        <f t="shared" si="2"/>
        <v>0</v>
      </c>
      <c r="O12" s="96">
        <f t="shared" si="3"/>
        <v>0</v>
      </c>
      <c r="P12" s="97">
        <f t="shared" si="4"/>
        <v>0</v>
      </c>
      <c r="Q12" s="96">
        <f t="shared" si="5"/>
        <v>0</v>
      </c>
      <c r="R12" s="97">
        <f t="shared" si="6"/>
        <v>0</v>
      </c>
      <c r="S12" s="96">
        <f t="shared" si="7"/>
        <v>0</v>
      </c>
      <c r="T12" s="97">
        <f t="shared" si="8"/>
        <v>0</v>
      </c>
      <c r="U12" s="96">
        <f t="shared" si="9"/>
        <v>0</v>
      </c>
      <c r="V12" s="98">
        <f t="shared" si="10"/>
        <v>0</v>
      </c>
      <c r="W12" s="96">
        <f t="shared" si="11"/>
        <v>0</v>
      </c>
      <c r="X12" s="99">
        <f t="shared" si="12"/>
        <v>0</v>
      </c>
      <c r="Y12" s="96">
        <f t="shared" si="13"/>
        <v>0</v>
      </c>
      <c r="Z12" s="99">
        <f t="shared" si="14"/>
        <v>0</v>
      </c>
      <c r="AA12" s="96">
        <f t="shared" si="15"/>
        <v>0</v>
      </c>
      <c r="AB12" s="99">
        <f t="shared" si="16"/>
        <v>0</v>
      </c>
      <c r="AC12" s="96">
        <f t="shared" si="17"/>
        <v>0</v>
      </c>
      <c r="AD12" s="99">
        <f t="shared" si="18"/>
        <v>0</v>
      </c>
      <c r="AE12" s="96">
        <f t="shared" si="19"/>
        <v>0</v>
      </c>
      <c r="AF12" s="99">
        <f t="shared" si="20"/>
        <v>0</v>
      </c>
      <c r="AG12" s="96">
        <f t="shared" si="21"/>
        <v>0</v>
      </c>
      <c r="AH12" s="99">
        <f t="shared" si="22"/>
        <v>0</v>
      </c>
      <c r="AI12" s="100">
        <f t="shared" si="23"/>
        <v>0</v>
      </c>
      <c r="AJ12" s="101">
        <f t="shared" si="24"/>
        <v>0</v>
      </c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</row>
    <row r="13" spans="1:114" s="103" customFormat="1">
      <c r="A13" s="26"/>
      <c r="B13" s="31"/>
      <c r="C13" s="32"/>
      <c r="D13" s="13"/>
      <c r="E13" s="14"/>
      <c r="F13" s="14"/>
      <c r="G13" s="10"/>
      <c r="H13" s="39"/>
      <c r="I13" s="37"/>
      <c r="J13" s="95">
        <f t="shared" si="0"/>
        <v>0</v>
      </c>
      <c r="K13" s="15"/>
      <c r="L13" s="16"/>
      <c r="M13" s="96">
        <f t="shared" si="1"/>
        <v>0</v>
      </c>
      <c r="N13" s="97">
        <f t="shared" si="2"/>
        <v>0</v>
      </c>
      <c r="O13" s="96">
        <f t="shared" si="3"/>
        <v>0</v>
      </c>
      <c r="P13" s="97">
        <f t="shared" si="4"/>
        <v>0</v>
      </c>
      <c r="Q13" s="96">
        <f t="shared" si="5"/>
        <v>0</v>
      </c>
      <c r="R13" s="97">
        <f t="shared" si="6"/>
        <v>0</v>
      </c>
      <c r="S13" s="96">
        <f t="shared" si="7"/>
        <v>0</v>
      </c>
      <c r="T13" s="97">
        <f t="shared" si="8"/>
        <v>0</v>
      </c>
      <c r="U13" s="96">
        <f t="shared" si="9"/>
        <v>0</v>
      </c>
      <c r="V13" s="98">
        <f t="shared" si="10"/>
        <v>0</v>
      </c>
      <c r="W13" s="96">
        <f t="shared" si="11"/>
        <v>0</v>
      </c>
      <c r="X13" s="99">
        <f t="shared" si="12"/>
        <v>0</v>
      </c>
      <c r="Y13" s="96">
        <f t="shared" si="13"/>
        <v>0</v>
      </c>
      <c r="Z13" s="99">
        <f t="shared" si="14"/>
        <v>0</v>
      </c>
      <c r="AA13" s="96">
        <f t="shared" si="15"/>
        <v>0</v>
      </c>
      <c r="AB13" s="99">
        <f t="shared" si="16"/>
        <v>0</v>
      </c>
      <c r="AC13" s="96">
        <f t="shared" si="17"/>
        <v>0</v>
      </c>
      <c r="AD13" s="99">
        <f t="shared" si="18"/>
        <v>0</v>
      </c>
      <c r="AE13" s="96">
        <f t="shared" si="19"/>
        <v>0</v>
      </c>
      <c r="AF13" s="99">
        <f t="shared" si="20"/>
        <v>0</v>
      </c>
      <c r="AG13" s="96">
        <f t="shared" si="21"/>
        <v>0</v>
      </c>
      <c r="AH13" s="99">
        <f t="shared" si="22"/>
        <v>0</v>
      </c>
      <c r="AI13" s="100">
        <f t="shared" si="23"/>
        <v>0</v>
      </c>
      <c r="AJ13" s="101">
        <f t="shared" si="24"/>
        <v>0</v>
      </c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</row>
    <row r="14" spans="1:114" s="103" customFormat="1">
      <c r="A14" s="26"/>
      <c r="B14" s="31"/>
      <c r="C14" s="32"/>
      <c r="D14" s="13"/>
      <c r="E14" s="14"/>
      <c r="F14" s="14"/>
      <c r="G14" s="10"/>
      <c r="H14" s="39"/>
      <c r="I14" s="37"/>
      <c r="J14" s="95">
        <f t="shared" si="0"/>
        <v>0</v>
      </c>
      <c r="K14" s="15"/>
      <c r="L14" s="16"/>
      <c r="M14" s="96">
        <f t="shared" si="1"/>
        <v>0</v>
      </c>
      <c r="N14" s="97">
        <f t="shared" si="2"/>
        <v>0</v>
      </c>
      <c r="O14" s="96">
        <f t="shared" si="3"/>
        <v>0</v>
      </c>
      <c r="P14" s="97">
        <f t="shared" si="4"/>
        <v>0</v>
      </c>
      <c r="Q14" s="96">
        <f t="shared" si="5"/>
        <v>0</v>
      </c>
      <c r="R14" s="97">
        <f t="shared" si="6"/>
        <v>0</v>
      </c>
      <c r="S14" s="96">
        <f t="shared" si="7"/>
        <v>0</v>
      </c>
      <c r="T14" s="97">
        <f t="shared" si="8"/>
        <v>0</v>
      </c>
      <c r="U14" s="96">
        <f t="shared" si="9"/>
        <v>0</v>
      </c>
      <c r="V14" s="98">
        <f t="shared" si="10"/>
        <v>0</v>
      </c>
      <c r="W14" s="96">
        <f t="shared" si="11"/>
        <v>0</v>
      </c>
      <c r="X14" s="99">
        <f t="shared" si="12"/>
        <v>0</v>
      </c>
      <c r="Y14" s="96">
        <f t="shared" si="13"/>
        <v>0</v>
      </c>
      <c r="Z14" s="99">
        <f t="shared" si="14"/>
        <v>0</v>
      </c>
      <c r="AA14" s="96">
        <f t="shared" si="15"/>
        <v>0</v>
      </c>
      <c r="AB14" s="99">
        <f t="shared" si="16"/>
        <v>0</v>
      </c>
      <c r="AC14" s="96">
        <f t="shared" si="17"/>
        <v>0</v>
      </c>
      <c r="AD14" s="99">
        <f t="shared" si="18"/>
        <v>0</v>
      </c>
      <c r="AE14" s="96">
        <f t="shared" si="19"/>
        <v>0</v>
      </c>
      <c r="AF14" s="99">
        <f t="shared" si="20"/>
        <v>0</v>
      </c>
      <c r="AG14" s="96">
        <f t="shared" si="21"/>
        <v>0</v>
      </c>
      <c r="AH14" s="99">
        <f t="shared" si="22"/>
        <v>0</v>
      </c>
      <c r="AI14" s="100">
        <f t="shared" si="23"/>
        <v>0</v>
      </c>
      <c r="AJ14" s="101">
        <f t="shared" si="24"/>
        <v>0</v>
      </c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</row>
    <row r="15" spans="1:114" s="103" customFormat="1">
      <c r="A15" s="26"/>
      <c r="B15" s="31"/>
      <c r="C15" s="32"/>
      <c r="D15" s="13"/>
      <c r="E15" s="14"/>
      <c r="F15" s="14"/>
      <c r="G15" s="10"/>
      <c r="H15" s="39"/>
      <c r="I15" s="37"/>
      <c r="J15" s="95">
        <f t="shared" si="0"/>
        <v>0</v>
      </c>
      <c r="K15" s="15"/>
      <c r="L15" s="16"/>
      <c r="M15" s="96">
        <f t="shared" si="1"/>
        <v>0</v>
      </c>
      <c r="N15" s="97">
        <f t="shared" si="2"/>
        <v>0</v>
      </c>
      <c r="O15" s="96">
        <f t="shared" si="3"/>
        <v>0</v>
      </c>
      <c r="P15" s="97">
        <f t="shared" si="4"/>
        <v>0</v>
      </c>
      <c r="Q15" s="96">
        <f t="shared" si="5"/>
        <v>0</v>
      </c>
      <c r="R15" s="97">
        <f t="shared" si="6"/>
        <v>0</v>
      </c>
      <c r="S15" s="96">
        <f t="shared" si="7"/>
        <v>0</v>
      </c>
      <c r="T15" s="97">
        <f t="shared" si="8"/>
        <v>0</v>
      </c>
      <c r="U15" s="96">
        <f t="shared" si="9"/>
        <v>0</v>
      </c>
      <c r="V15" s="98">
        <f t="shared" si="10"/>
        <v>0</v>
      </c>
      <c r="W15" s="96">
        <f t="shared" si="11"/>
        <v>0</v>
      </c>
      <c r="X15" s="99">
        <f t="shared" si="12"/>
        <v>0</v>
      </c>
      <c r="Y15" s="96">
        <f t="shared" si="13"/>
        <v>0</v>
      </c>
      <c r="Z15" s="99">
        <f t="shared" si="14"/>
        <v>0</v>
      </c>
      <c r="AA15" s="96">
        <f t="shared" si="15"/>
        <v>0</v>
      </c>
      <c r="AB15" s="99">
        <f t="shared" si="16"/>
        <v>0</v>
      </c>
      <c r="AC15" s="96">
        <f t="shared" si="17"/>
        <v>0</v>
      </c>
      <c r="AD15" s="99">
        <f t="shared" si="18"/>
        <v>0</v>
      </c>
      <c r="AE15" s="96">
        <f t="shared" si="19"/>
        <v>0</v>
      </c>
      <c r="AF15" s="99">
        <f t="shared" si="20"/>
        <v>0</v>
      </c>
      <c r="AG15" s="96">
        <f t="shared" si="21"/>
        <v>0</v>
      </c>
      <c r="AH15" s="99">
        <f t="shared" si="22"/>
        <v>0</v>
      </c>
      <c r="AI15" s="100">
        <f t="shared" si="23"/>
        <v>0</v>
      </c>
      <c r="AJ15" s="101">
        <f t="shared" si="24"/>
        <v>0</v>
      </c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</row>
    <row r="16" spans="1:114" s="103" customFormat="1">
      <c r="A16" s="26"/>
      <c r="B16" s="31"/>
      <c r="C16" s="32"/>
      <c r="D16" s="13"/>
      <c r="E16" s="14"/>
      <c r="F16" s="14"/>
      <c r="G16" s="10"/>
      <c r="H16" s="39"/>
      <c r="I16" s="37"/>
      <c r="J16" s="95">
        <f t="shared" si="0"/>
        <v>0</v>
      </c>
      <c r="K16" s="15"/>
      <c r="L16" s="16"/>
      <c r="M16" s="96">
        <f t="shared" si="1"/>
        <v>0</v>
      </c>
      <c r="N16" s="97">
        <f t="shared" si="2"/>
        <v>0</v>
      </c>
      <c r="O16" s="96">
        <f t="shared" si="3"/>
        <v>0</v>
      </c>
      <c r="P16" s="97">
        <f t="shared" si="4"/>
        <v>0</v>
      </c>
      <c r="Q16" s="96">
        <f t="shared" si="5"/>
        <v>0</v>
      </c>
      <c r="R16" s="97">
        <f t="shared" si="6"/>
        <v>0</v>
      </c>
      <c r="S16" s="96">
        <f t="shared" si="7"/>
        <v>0</v>
      </c>
      <c r="T16" s="97">
        <f t="shared" si="8"/>
        <v>0</v>
      </c>
      <c r="U16" s="96">
        <f t="shared" si="9"/>
        <v>0</v>
      </c>
      <c r="V16" s="98">
        <f t="shared" si="10"/>
        <v>0</v>
      </c>
      <c r="W16" s="96">
        <f t="shared" si="11"/>
        <v>0</v>
      </c>
      <c r="X16" s="99">
        <f t="shared" si="12"/>
        <v>0</v>
      </c>
      <c r="Y16" s="96">
        <f t="shared" si="13"/>
        <v>0</v>
      </c>
      <c r="Z16" s="99">
        <f t="shared" si="14"/>
        <v>0</v>
      </c>
      <c r="AA16" s="96">
        <f t="shared" si="15"/>
        <v>0</v>
      </c>
      <c r="AB16" s="99">
        <f t="shared" si="16"/>
        <v>0</v>
      </c>
      <c r="AC16" s="96">
        <f t="shared" si="17"/>
        <v>0</v>
      </c>
      <c r="AD16" s="99">
        <f t="shared" si="18"/>
        <v>0</v>
      </c>
      <c r="AE16" s="96">
        <f t="shared" si="19"/>
        <v>0</v>
      </c>
      <c r="AF16" s="99">
        <f t="shared" si="20"/>
        <v>0</v>
      </c>
      <c r="AG16" s="96">
        <f t="shared" si="21"/>
        <v>0</v>
      </c>
      <c r="AH16" s="99">
        <f t="shared" si="22"/>
        <v>0</v>
      </c>
      <c r="AI16" s="100">
        <f t="shared" si="23"/>
        <v>0</v>
      </c>
      <c r="AJ16" s="101">
        <f t="shared" si="24"/>
        <v>0</v>
      </c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</row>
    <row r="17" spans="1:114" s="103" customFormat="1">
      <c r="A17" s="26"/>
      <c r="B17" s="31"/>
      <c r="C17" s="32"/>
      <c r="D17" s="13"/>
      <c r="E17" s="14"/>
      <c r="F17" s="14"/>
      <c r="G17" s="10"/>
      <c r="H17" s="39"/>
      <c r="I17" s="37"/>
      <c r="J17" s="95">
        <f t="shared" si="0"/>
        <v>0</v>
      </c>
      <c r="K17" s="15"/>
      <c r="L17" s="16"/>
      <c r="M17" s="96">
        <f t="shared" si="1"/>
        <v>0</v>
      </c>
      <c r="N17" s="97">
        <f t="shared" si="2"/>
        <v>0</v>
      </c>
      <c r="O17" s="96">
        <f t="shared" si="3"/>
        <v>0</v>
      </c>
      <c r="P17" s="97">
        <f t="shared" si="4"/>
        <v>0</v>
      </c>
      <c r="Q17" s="96">
        <f t="shared" si="5"/>
        <v>0</v>
      </c>
      <c r="R17" s="97">
        <f t="shared" si="6"/>
        <v>0</v>
      </c>
      <c r="S17" s="96">
        <f t="shared" si="7"/>
        <v>0</v>
      </c>
      <c r="T17" s="97">
        <f t="shared" si="8"/>
        <v>0</v>
      </c>
      <c r="U17" s="96">
        <f t="shared" si="9"/>
        <v>0</v>
      </c>
      <c r="V17" s="98">
        <f t="shared" si="10"/>
        <v>0</v>
      </c>
      <c r="W17" s="96">
        <f t="shared" si="11"/>
        <v>0</v>
      </c>
      <c r="X17" s="99">
        <f t="shared" si="12"/>
        <v>0</v>
      </c>
      <c r="Y17" s="96">
        <f t="shared" si="13"/>
        <v>0</v>
      </c>
      <c r="Z17" s="99">
        <f t="shared" si="14"/>
        <v>0</v>
      </c>
      <c r="AA17" s="96">
        <f t="shared" si="15"/>
        <v>0</v>
      </c>
      <c r="AB17" s="99">
        <f t="shared" si="16"/>
        <v>0</v>
      </c>
      <c r="AC17" s="96">
        <f t="shared" si="17"/>
        <v>0</v>
      </c>
      <c r="AD17" s="99">
        <f t="shared" si="18"/>
        <v>0</v>
      </c>
      <c r="AE17" s="96">
        <f t="shared" si="19"/>
        <v>0</v>
      </c>
      <c r="AF17" s="99">
        <f t="shared" si="20"/>
        <v>0</v>
      </c>
      <c r="AG17" s="96">
        <f t="shared" si="21"/>
        <v>0</v>
      </c>
      <c r="AH17" s="99">
        <f t="shared" si="22"/>
        <v>0</v>
      </c>
      <c r="AI17" s="100">
        <f t="shared" si="23"/>
        <v>0</v>
      </c>
      <c r="AJ17" s="101">
        <f t="shared" si="24"/>
        <v>0</v>
      </c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</row>
    <row r="18" spans="1:114" s="103" customFormat="1">
      <c r="A18" s="26"/>
      <c r="B18" s="31"/>
      <c r="C18" s="32"/>
      <c r="D18" s="13"/>
      <c r="E18" s="14"/>
      <c r="F18" s="14"/>
      <c r="G18" s="17"/>
      <c r="H18" s="40"/>
      <c r="I18" s="37"/>
      <c r="J18" s="95">
        <f t="shared" si="0"/>
        <v>0</v>
      </c>
      <c r="K18" s="15"/>
      <c r="L18" s="16"/>
      <c r="M18" s="96">
        <f t="shared" si="1"/>
        <v>0</v>
      </c>
      <c r="N18" s="97">
        <f t="shared" si="2"/>
        <v>0</v>
      </c>
      <c r="O18" s="96">
        <f t="shared" si="3"/>
        <v>0</v>
      </c>
      <c r="P18" s="97">
        <f t="shared" si="4"/>
        <v>0</v>
      </c>
      <c r="Q18" s="96">
        <f t="shared" si="5"/>
        <v>0</v>
      </c>
      <c r="R18" s="97">
        <f t="shared" si="6"/>
        <v>0</v>
      </c>
      <c r="S18" s="96">
        <f t="shared" si="7"/>
        <v>0</v>
      </c>
      <c r="T18" s="97">
        <f t="shared" si="8"/>
        <v>0</v>
      </c>
      <c r="U18" s="96">
        <f t="shared" si="9"/>
        <v>0</v>
      </c>
      <c r="V18" s="98">
        <f t="shared" si="10"/>
        <v>0</v>
      </c>
      <c r="W18" s="96">
        <f t="shared" si="11"/>
        <v>0</v>
      </c>
      <c r="X18" s="99">
        <f t="shared" si="12"/>
        <v>0</v>
      </c>
      <c r="Y18" s="96">
        <f t="shared" si="13"/>
        <v>0</v>
      </c>
      <c r="Z18" s="99">
        <f t="shared" si="14"/>
        <v>0</v>
      </c>
      <c r="AA18" s="96">
        <f t="shared" si="15"/>
        <v>0</v>
      </c>
      <c r="AB18" s="99">
        <f t="shared" si="16"/>
        <v>0</v>
      </c>
      <c r="AC18" s="96">
        <f t="shared" si="17"/>
        <v>0</v>
      </c>
      <c r="AD18" s="99">
        <f t="shared" si="18"/>
        <v>0</v>
      </c>
      <c r="AE18" s="96">
        <f t="shared" si="19"/>
        <v>0</v>
      </c>
      <c r="AF18" s="99">
        <f t="shared" si="20"/>
        <v>0</v>
      </c>
      <c r="AG18" s="96">
        <f t="shared" si="21"/>
        <v>0</v>
      </c>
      <c r="AH18" s="99">
        <f t="shared" si="22"/>
        <v>0</v>
      </c>
      <c r="AI18" s="100">
        <f t="shared" si="23"/>
        <v>0</v>
      </c>
      <c r="AJ18" s="101">
        <f t="shared" si="24"/>
        <v>0</v>
      </c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</row>
    <row r="19" spans="1:114" s="103" customFormat="1" ht="12" customHeight="1" thickBot="1">
      <c r="A19" s="33"/>
      <c r="B19" s="34"/>
      <c r="C19" s="35"/>
      <c r="D19" s="18"/>
      <c r="E19" s="19"/>
      <c r="F19" s="19"/>
      <c r="G19" s="20"/>
      <c r="H19" s="41"/>
      <c r="I19" s="37"/>
      <c r="J19" s="104">
        <f t="shared" si="0"/>
        <v>0</v>
      </c>
      <c r="K19" s="21"/>
      <c r="L19" s="22"/>
      <c r="M19" s="105">
        <f t="shared" si="1"/>
        <v>0</v>
      </c>
      <c r="N19" s="106">
        <f t="shared" si="2"/>
        <v>0</v>
      </c>
      <c r="O19" s="105">
        <f t="shared" si="3"/>
        <v>0</v>
      </c>
      <c r="P19" s="106">
        <f t="shared" si="4"/>
        <v>0</v>
      </c>
      <c r="Q19" s="105">
        <f t="shared" si="5"/>
        <v>0</v>
      </c>
      <c r="R19" s="106">
        <f t="shared" si="6"/>
        <v>0</v>
      </c>
      <c r="S19" s="105">
        <f t="shared" si="7"/>
        <v>0</v>
      </c>
      <c r="T19" s="106">
        <f t="shared" si="8"/>
        <v>0</v>
      </c>
      <c r="U19" s="105">
        <f t="shared" si="9"/>
        <v>0</v>
      </c>
      <c r="V19" s="107">
        <f>IF($L19=5,$J19,0)</f>
        <v>0</v>
      </c>
      <c r="W19" s="105">
        <f>IF($L19=6,$H19,0)</f>
        <v>0</v>
      </c>
      <c r="X19" s="108">
        <f t="shared" si="12"/>
        <v>0</v>
      </c>
      <c r="Y19" s="105">
        <f t="shared" si="13"/>
        <v>0</v>
      </c>
      <c r="Z19" s="108">
        <f t="shared" si="14"/>
        <v>0</v>
      </c>
      <c r="AA19" s="105">
        <f t="shared" si="15"/>
        <v>0</v>
      </c>
      <c r="AB19" s="108">
        <f t="shared" si="16"/>
        <v>0</v>
      </c>
      <c r="AC19" s="105">
        <f t="shared" si="17"/>
        <v>0</v>
      </c>
      <c r="AD19" s="108">
        <f t="shared" si="18"/>
        <v>0</v>
      </c>
      <c r="AE19" s="105">
        <f t="shared" si="19"/>
        <v>0</v>
      </c>
      <c r="AF19" s="108">
        <f t="shared" si="20"/>
        <v>0</v>
      </c>
      <c r="AG19" s="105">
        <f t="shared" si="21"/>
        <v>0</v>
      </c>
      <c r="AH19" s="108">
        <f t="shared" si="22"/>
        <v>0</v>
      </c>
      <c r="AI19" s="109">
        <f t="shared" si="23"/>
        <v>0</v>
      </c>
      <c r="AJ19" s="110">
        <f t="shared" si="24"/>
        <v>0</v>
      </c>
      <c r="AK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</row>
    <row r="20" spans="1:114" s="69" customFormat="1" ht="17.25" customHeight="1" thickBot="1">
      <c r="A20" s="111"/>
      <c r="B20" s="112"/>
      <c r="C20" s="112"/>
      <c r="D20" s="113"/>
      <c r="E20" s="113"/>
      <c r="F20" s="114" t="s">
        <v>4</v>
      </c>
      <c r="G20" s="115">
        <f>SUM(G9:G19)</f>
        <v>0</v>
      </c>
      <c r="H20" s="116">
        <f>SUM(H9:H19)</f>
        <v>0</v>
      </c>
      <c r="J20" s="117">
        <f>SUM(J9:J19)</f>
        <v>0</v>
      </c>
      <c r="K20" s="118"/>
      <c r="L20" s="118"/>
      <c r="M20" s="119">
        <f t="shared" ref="M20:AJ20" si="25">SUM(M9:M19)</f>
        <v>0</v>
      </c>
      <c r="N20" s="120">
        <f t="shared" si="25"/>
        <v>0</v>
      </c>
      <c r="O20" s="119">
        <f t="shared" si="25"/>
        <v>0</v>
      </c>
      <c r="P20" s="120">
        <f t="shared" si="25"/>
        <v>0</v>
      </c>
      <c r="Q20" s="119">
        <f t="shared" si="25"/>
        <v>0</v>
      </c>
      <c r="R20" s="120">
        <f t="shared" si="25"/>
        <v>0</v>
      </c>
      <c r="S20" s="119">
        <f t="shared" si="25"/>
        <v>0</v>
      </c>
      <c r="T20" s="120">
        <f t="shared" si="25"/>
        <v>0</v>
      </c>
      <c r="U20" s="119">
        <f t="shared" si="25"/>
        <v>0</v>
      </c>
      <c r="V20" s="120">
        <f t="shared" si="25"/>
        <v>0</v>
      </c>
      <c r="W20" s="119">
        <f t="shared" si="25"/>
        <v>0</v>
      </c>
      <c r="X20" s="120">
        <f t="shared" si="25"/>
        <v>0</v>
      </c>
      <c r="Y20" s="119">
        <f t="shared" si="25"/>
        <v>0</v>
      </c>
      <c r="Z20" s="120">
        <f t="shared" si="25"/>
        <v>0</v>
      </c>
      <c r="AA20" s="119">
        <f t="shared" si="25"/>
        <v>0</v>
      </c>
      <c r="AB20" s="120">
        <f t="shared" si="25"/>
        <v>0</v>
      </c>
      <c r="AC20" s="119">
        <f t="shared" si="25"/>
        <v>0</v>
      </c>
      <c r="AD20" s="120">
        <f t="shared" si="25"/>
        <v>0</v>
      </c>
      <c r="AE20" s="119">
        <f t="shared" si="25"/>
        <v>0</v>
      </c>
      <c r="AF20" s="120">
        <f t="shared" si="25"/>
        <v>0</v>
      </c>
      <c r="AG20" s="119">
        <f t="shared" si="25"/>
        <v>0</v>
      </c>
      <c r="AH20" s="120">
        <f t="shared" si="25"/>
        <v>0</v>
      </c>
      <c r="AI20" s="119">
        <f t="shared" si="25"/>
        <v>0</v>
      </c>
      <c r="AJ20" s="120">
        <f t="shared" si="25"/>
        <v>0</v>
      </c>
      <c r="AK20" s="118"/>
      <c r="AL20" s="6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</row>
    <row r="21" spans="1:114" ht="12" customHeight="1">
      <c r="A21" s="121"/>
      <c r="B21" s="122"/>
      <c r="C21" s="123"/>
      <c r="D21" s="123"/>
      <c r="E21" s="123"/>
      <c r="F21" s="123"/>
      <c r="G21" s="124"/>
      <c r="H21" s="125"/>
      <c r="I21" s="126"/>
      <c r="J21" s="126"/>
      <c r="K21" s="126"/>
      <c r="L21" s="127"/>
      <c r="M21" s="71"/>
      <c r="N21" s="71"/>
      <c r="O21" s="71"/>
      <c r="P21" s="71"/>
      <c r="Q21" s="71"/>
      <c r="R21" s="71"/>
      <c r="S21" s="71"/>
      <c r="T21" s="71"/>
    </row>
    <row r="22" spans="1:114" ht="12" customHeight="1">
      <c r="A22" s="121"/>
      <c r="B22" s="122"/>
      <c r="C22" s="123"/>
      <c r="D22" s="128"/>
      <c r="E22" s="128"/>
      <c r="F22" s="128"/>
      <c r="G22" s="129"/>
      <c r="H22" s="130"/>
      <c r="I22" s="131"/>
      <c r="J22" s="131"/>
      <c r="K22" s="131"/>
      <c r="L22" s="132"/>
      <c r="M22" s="133"/>
      <c r="N22" s="133"/>
      <c r="O22" s="133"/>
      <c r="P22" s="133"/>
      <c r="Q22" s="133"/>
      <c r="R22" s="133"/>
      <c r="S22" s="133"/>
      <c r="T22" s="133"/>
    </row>
    <row r="23" spans="1:114" ht="12" customHeight="1">
      <c r="A23" s="121"/>
      <c r="B23" s="122"/>
      <c r="C23" s="123"/>
      <c r="D23" s="128"/>
      <c r="E23" s="128"/>
      <c r="F23" s="128"/>
      <c r="G23" s="129"/>
      <c r="H23" s="130"/>
      <c r="I23" s="131"/>
      <c r="J23" s="131"/>
      <c r="K23" s="131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1:114" ht="12" customHeight="1">
      <c r="A24" s="121"/>
      <c r="B24" s="122"/>
      <c r="C24" s="123"/>
      <c r="D24" s="128"/>
      <c r="E24" s="128"/>
      <c r="F24" s="128"/>
      <c r="G24" s="129"/>
      <c r="H24" s="130"/>
      <c r="I24" s="131"/>
      <c r="J24" s="131"/>
      <c r="K24" s="131"/>
      <c r="L24" s="132"/>
      <c r="M24" s="133"/>
      <c r="N24" s="133"/>
      <c r="O24" s="133"/>
      <c r="P24" s="133"/>
      <c r="Q24" s="133"/>
      <c r="R24" s="133"/>
      <c r="S24" s="133"/>
      <c r="T24" s="133"/>
    </row>
    <row r="25" spans="1:114" ht="12" customHeight="1">
      <c r="A25" s="121"/>
      <c r="B25" s="122"/>
      <c r="C25" s="123"/>
      <c r="D25" s="128"/>
      <c r="E25" s="128"/>
      <c r="F25" s="128"/>
      <c r="G25" s="129"/>
      <c r="H25" s="130"/>
      <c r="I25" s="131"/>
      <c r="J25" s="131"/>
      <c r="K25" s="131"/>
      <c r="L25" s="132"/>
      <c r="M25" s="133"/>
      <c r="N25" s="133"/>
      <c r="O25" s="133"/>
      <c r="P25" s="133"/>
      <c r="Q25" s="133"/>
      <c r="R25" s="133"/>
      <c r="S25" s="133"/>
      <c r="T25" s="133"/>
    </row>
    <row r="26" spans="1:114" ht="12" customHeight="1">
      <c r="A26" s="121"/>
      <c r="B26" s="122"/>
      <c r="C26" s="123"/>
      <c r="D26" s="128"/>
      <c r="E26" s="128"/>
      <c r="F26" s="128"/>
      <c r="G26" s="129"/>
      <c r="H26" s="130"/>
      <c r="I26" s="131"/>
      <c r="J26" s="131"/>
      <c r="K26" s="131"/>
      <c r="L26" s="132"/>
      <c r="M26" s="133"/>
      <c r="N26" s="133"/>
      <c r="O26" s="133"/>
      <c r="P26" s="133"/>
      <c r="Q26" s="133"/>
      <c r="R26" s="133"/>
      <c r="S26" s="133"/>
      <c r="T26" s="133"/>
    </row>
    <row r="27" spans="1:114" ht="12" customHeight="1">
      <c r="A27" s="121"/>
      <c r="B27" s="122"/>
      <c r="C27" s="123"/>
      <c r="D27" s="128"/>
      <c r="E27" s="128"/>
      <c r="F27" s="128"/>
      <c r="G27" s="129"/>
      <c r="H27" s="130"/>
      <c r="I27" s="131"/>
      <c r="J27" s="131"/>
      <c r="K27" s="131"/>
      <c r="L27" s="132"/>
      <c r="M27" s="133"/>
      <c r="N27" s="133"/>
      <c r="O27" s="133"/>
      <c r="P27" s="133"/>
      <c r="Q27" s="133"/>
      <c r="R27" s="133"/>
      <c r="S27" s="133"/>
      <c r="T27" s="133"/>
    </row>
    <row r="28" spans="1:114" ht="12" customHeight="1">
      <c r="A28" s="121"/>
      <c r="B28" s="122"/>
      <c r="C28" s="123"/>
      <c r="D28" s="128"/>
      <c r="E28" s="128"/>
      <c r="F28" s="128"/>
      <c r="G28" s="129"/>
      <c r="H28" s="130"/>
      <c r="I28" s="131"/>
      <c r="J28" s="131"/>
      <c r="K28" s="131"/>
      <c r="L28" s="132"/>
      <c r="M28" s="133"/>
      <c r="N28" s="133"/>
      <c r="O28" s="133"/>
      <c r="P28" s="133"/>
      <c r="Q28" s="133"/>
      <c r="R28" s="133"/>
      <c r="S28" s="133"/>
      <c r="T28" s="133"/>
    </row>
    <row r="29" spans="1:114" ht="12" customHeight="1">
      <c r="A29" s="121"/>
      <c r="B29" s="122"/>
      <c r="C29" s="123"/>
      <c r="D29" s="128"/>
      <c r="E29" s="128"/>
      <c r="F29" s="128"/>
      <c r="G29" s="129"/>
      <c r="H29" s="130"/>
      <c r="I29" s="131"/>
      <c r="J29" s="131"/>
      <c r="K29" s="131"/>
      <c r="L29" s="132"/>
      <c r="M29" s="133"/>
      <c r="N29" s="133"/>
      <c r="O29" s="133"/>
      <c r="P29" s="133"/>
      <c r="Q29" s="133"/>
      <c r="R29" s="133"/>
      <c r="S29" s="133"/>
      <c r="T29" s="133"/>
    </row>
    <row r="30" spans="1:114" ht="12" customHeight="1">
      <c r="A30" s="121"/>
      <c r="B30" s="122"/>
      <c r="C30" s="123"/>
      <c r="D30" s="128"/>
      <c r="E30" s="128"/>
      <c r="F30" s="128"/>
      <c r="G30" s="129"/>
      <c r="H30" s="130"/>
      <c r="I30" s="131"/>
      <c r="J30" s="131"/>
      <c r="K30" s="131"/>
      <c r="L30" s="132"/>
      <c r="M30" s="133"/>
      <c r="N30" s="133"/>
      <c r="O30" s="133"/>
      <c r="P30" s="133"/>
      <c r="Q30" s="133"/>
      <c r="R30" s="133"/>
      <c r="S30" s="133"/>
      <c r="T30" s="133"/>
    </row>
    <row r="31" spans="1:114" ht="12" customHeight="1">
      <c r="A31" s="121"/>
      <c r="B31" s="122"/>
      <c r="C31" s="123"/>
      <c r="D31" s="128"/>
      <c r="E31" s="128"/>
      <c r="F31" s="128"/>
      <c r="G31" s="129"/>
      <c r="H31" s="130"/>
      <c r="I31" s="131"/>
      <c r="J31" s="131"/>
      <c r="K31" s="131"/>
      <c r="L31" s="132"/>
      <c r="M31" s="133"/>
      <c r="N31" s="133"/>
      <c r="O31" s="133"/>
      <c r="P31" s="133"/>
      <c r="Q31" s="133"/>
      <c r="R31" s="133"/>
      <c r="S31" s="133"/>
      <c r="T31" s="133"/>
    </row>
    <row r="32" spans="1:114" ht="12" customHeight="1">
      <c r="A32" s="121"/>
      <c r="B32" s="122"/>
      <c r="C32" s="123"/>
      <c r="D32" s="128"/>
      <c r="E32" s="128"/>
      <c r="F32" s="128"/>
      <c r="G32" s="129"/>
      <c r="H32" s="130"/>
      <c r="I32" s="131"/>
      <c r="J32" s="131"/>
      <c r="K32" s="131"/>
      <c r="L32" s="132"/>
      <c r="M32" s="133"/>
      <c r="N32" s="133"/>
      <c r="O32" s="133"/>
      <c r="P32" s="133"/>
      <c r="Q32" s="133"/>
      <c r="R32" s="133"/>
      <c r="S32" s="133"/>
      <c r="T32" s="133"/>
    </row>
    <row r="33" spans="1:45" ht="12" customHeight="1">
      <c r="A33" s="121"/>
      <c r="B33" s="122"/>
      <c r="C33" s="123"/>
      <c r="D33" s="128"/>
      <c r="E33" s="128"/>
      <c r="F33" s="128"/>
      <c r="G33" s="129"/>
      <c r="H33" s="130"/>
      <c r="I33" s="131"/>
      <c r="J33" s="131"/>
      <c r="K33" s="131"/>
      <c r="L33" s="132"/>
      <c r="M33" s="133"/>
      <c r="N33" s="133"/>
      <c r="O33" s="133"/>
      <c r="P33" s="133"/>
      <c r="Q33" s="133"/>
      <c r="R33" s="133"/>
      <c r="S33" s="133"/>
      <c r="T33" s="133"/>
    </row>
    <row r="34" spans="1:45" ht="12" customHeight="1">
      <c r="A34" s="121"/>
      <c r="B34" s="122"/>
      <c r="C34" s="123"/>
      <c r="D34" s="128"/>
      <c r="E34" s="128"/>
      <c r="F34" s="128"/>
      <c r="G34" s="129"/>
      <c r="H34" s="130"/>
      <c r="I34" s="131"/>
      <c r="J34" s="131"/>
      <c r="K34" s="131"/>
      <c r="L34" s="132"/>
      <c r="M34" s="133"/>
      <c r="N34" s="133"/>
      <c r="O34" s="133"/>
      <c r="P34" s="133"/>
      <c r="Q34" s="133"/>
      <c r="R34" s="133"/>
      <c r="S34" s="133"/>
      <c r="T34" s="133"/>
    </row>
    <row r="35" spans="1:45" ht="12" customHeight="1">
      <c r="A35" s="121"/>
      <c r="B35" s="122"/>
      <c r="C35" s="123"/>
      <c r="D35" s="128"/>
      <c r="E35" s="128"/>
      <c r="F35" s="128"/>
      <c r="G35" s="129"/>
      <c r="H35" s="130"/>
      <c r="I35" s="131"/>
      <c r="J35" s="131"/>
      <c r="K35" s="131"/>
      <c r="L35" s="132"/>
      <c r="M35" s="133"/>
      <c r="N35" s="133"/>
      <c r="O35" s="133"/>
      <c r="P35" s="133"/>
      <c r="Q35" s="133"/>
      <c r="R35" s="133"/>
      <c r="S35" s="133"/>
      <c r="T35" s="133"/>
    </row>
    <row r="36" spans="1:45" ht="12" customHeight="1">
      <c r="A36" s="121"/>
      <c r="B36" s="134"/>
      <c r="C36" s="135"/>
      <c r="D36" s="129"/>
      <c r="E36" s="129"/>
      <c r="F36" s="129"/>
      <c r="G36" s="136"/>
      <c r="H36" s="137"/>
      <c r="I36" s="138"/>
      <c r="J36" s="138"/>
      <c r="K36" s="138"/>
      <c r="L36" s="139"/>
      <c r="M36" s="140"/>
      <c r="N36" s="140"/>
      <c r="O36" s="140"/>
      <c r="P36" s="140"/>
      <c r="Q36" s="140"/>
      <c r="R36" s="140"/>
      <c r="S36" s="140"/>
      <c r="T36" s="140"/>
    </row>
    <row r="37" spans="1:45" ht="12" customHeight="1">
      <c r="A37" s="121"/>
      <c r="B37" s="141"/>
      <c r="C37" s="135"/>
      <c r="D37" s="123"/>
      <c r="E37" s="123"/>
      <c r="F37" s="123"/>
      <c r="G37" s="124"/>
      <c r="H37" s="137"/>
      <c r="I37" s="138"/>
      <c r="J37" s="138"/>
      <c r="K37" s="138"/>
      <c r="L37" s="139"/>
      <c r="M37" s="140"/>
      <c r="N37" s="140"/>
      <c r="O37" s="140"/>
      <c r="P37" s="140"/>
      <c r="Q37" s="140"/>
      <c r="R37" s="140"/>
      <c r="S37" s="140"/>
      <c r="T37" s="140"/>
    </row>
    <row r="38" spans="1:45" ht="12" customHeight="1">
      <c r="A38" s="121"/>
      <c r="B38" s="142"/>
      <c r="C38" s="135"/>
      <c r="D38" s="128"/>
      <c r="E38" s="128"/>
      <c r="F38" s="128"/>
      <c r="G38" s="136"/>
      <c r="H38" s="137"/>
      <c r="I38" s="143"/>
      <c r="J38" s="143"/>
      <c r="K38" s="143"/>
      <c r="L38" s="139"/>
      <c r="M38" s="140"/>
      <c r="N38" s="140"/>
      <c r="O38" s="140"/>
      <c r="P38" s="140"/>
      <c r="Q38" s="140"/>
      <c r="R38" s="140"/>
      <c r="S38" s="140"/>
      <c r="T38" s="140"/>
    </row>
    <row r="39" spans="1:45" ht="12" customHeight="1">
      <c r="A39" s="121"/>
      <c r="B39" s="122"/>
      <c r="C39" s="123"/>
      <c r="D39" s="128"/>
      <c r="E39" s="128"/>
      <c r="F39" s="128"/>
      <c r="G39" s="136"/>
      <c r="H39" s="137"/>
      <c r="I39" s="143"/>
      <c r="J39" s="143"/>
      <c r="K39" s="143"/>
      <c r="L39" s="144"/>
      <c r="M39" s="140"/>
      <c r="N39" s="140"/>
      <c r="O39" s="140"/>
      <c r="P39" s="140"/>
      <c r="Q39" s="140"/>
      <c r="R39" s="140"/>
      <c r="S39" s="140"/>
      <c r="T39" s="140"/>
    </row>
    <row r="40" spans="1:45" ht="12" customHeight="1">
      <c r="A40" s="121"/>
      <c r="B40" s="122"/>
      <c r="C40" s="123"/>
      <c r="D40" s="145"/>
      <c r="E40" s="145"/>
      <c r="F40" s="145"/>
      <c r="G40" s="146"/>
      <c r="H40" s="130"/>
      <c r="I40" s="143"/>
      <c r="J40" s="143"/>
      <c r="K40" s="143"/>
      <c r="L40" s="139"/>
      <c r="M40" s="140"/>
      <c r="N40" s="140"/>
      <c r="O40" s="147"/>
      <c r="P40" s="147"/>
      <c r="Q40" s="140"/>
      <c r="R40" s="140"/>
      <c r="S40" s="140"/>
      <c r="T40" s="140"/>
    </row>
    <row r="41" spans="1:45" ht="12" customHeight="1">
      <c r="A41" s="121"/>
      <c r="B41" s="122"/>
      <c r="C41" s="123"/>
      <c r="D41" s="145"/>
      <c r="E41" s="145"/>
      <c r="F41" s="145"/>
      <c r="G41" s="146"/>
      <c r="H41" s="130"/>
      <c r="I41" s="143"/>
      <c r="J41" s="143"/>
      <c r="K41" s="143"/>
      <c r="L41" s="148"/>
      <c r="M41" s="140"/>
      <c r="N41" s="140"/>
      <c r="O41" s="140"/>
      <c r="P41" s="140"/>
      <c r="Q41" s="140"/>
      <c r="R41" s="140"/>
      <c r="S41" s="140"/>
      <c r="T41" s="140"/>
      <c r="AR41" s="149" t="s">
        <v>48</v>
      </c>
      <c r="AS41" s="65">
        <v>1</v>
      </c>
    </row>
    <row r="42" spans="1:45" ht="12" customHeight="1">
      <c r="A42" s="121"/>
      <c r="B42" s="122"/>
      <c r="C42" s="123"/>
      <c r="D42" s="150"/>
      <c r="E42" s="150"/>
      <c r="F42" s="150"/>
      <c r="G42" s="151"/>
      <c r="H42" s="130"/>
      <c r="I42" s="143"/>
      <c r="J42" s="143"/>
      <c r="K42" s="143"/>
      <c r="L42" s="139"/>
      <c r="M42" s="140"/>
      <c r="N42" s="140"/>
      <c r="O42" s="140"/>
      <c r="P42" s="140"/>
      <c r="Q42" s="140"/>
      <c r="R42" s="140"/>
      <c r="S42" s="140"/>
      <c r="T42" s="140"/>
      <c r="AR42" s="149" t="s">
        <v>49</v>
      </c>
      <c r="AS42" s="65">
        <v>2</v>
      </c>
    </row>
    <row r="43" spans="1:45" ht="12" customHeight="1">
      <c r="A43" s="140"/>
      <c r="B43" s="122"/>
      <c r="C43" s="123"/>
      <c r="D43" s="128"/>
      <c r="E43" s="128"/>
      <c r="F43" s="128"/>
      <c r="G43" s="136"/>
      <c r="H43" s="130"/>
      <c r="I43" s="143"/>
      <c r="J43" s="143"/>
      <c r="K43" s="143"/>
      <c r="L43" s="139"/>
      <c r="M43" s="140"/>
      <c r="N43" s="140"/>
      <c r="O43" s="140"/>
      <c r="P43" s="140"/>
      <c r="Q43" s="140"/>
      <c r="R43" s="140"/>
      <c r="S43" s="140"/>
      <c r="T43" s="140"/>
      <c r="AR43" s="149"/>
    </row>
    <row r="44" spans="1:45" ht="12" customHeight="1">
      <c r="A44" s="140"/>
      <c r="B44" s="122"/>
      <c r="C44" s="123"/>
      <c r="D44" s="128"/>
      <c r="E44" s="128"/>
      <c r="F44" s="128"/>
      <c r="G44" s="136"/>
      <c r="H44" s="130"/>
      <c r="I44" s="143"/>
      <c r="J44" s="143"/>
      <c r="K44" s="143"/>
      <c r="L44" s="139"/>
      <c r="M44" s="140"/>
      <c r="N44" s="140"/>
      <c r="O44" s="140"/>
      <c r="P44" s="140"/>
      <c r="Q44" s="140"/>
      <c r="R44" s="140"/>
      <c r="S44" s="140"/>
      <c r="T44" s="140"/>
      <c r="AR44" s="149"/>
    </row>
    <row r="45" spans="1:45" ht="12" customHeight="1">
      <c r="A45" s="140"/>
      <c r="B45" s="122"/>
      <c r="C45" s="123"/>
      <c r="D45" s="145"/>
      <c r="E45" s="145"/>
      <c r="F45" s="145"/>
      <c r="G45" s="146"/>
      <c r="H45" s="130"/>
      <c r="I45" s="143"/>
      <c r="J45" s="143"/>
      <c r="K45" s="143"/>
      <c r="L45" s="139"/>
      <c r="M45" s="140"/>
      <c r="N45" s="140"/>
      <c r="O45" s="140"/>
      <c r="P45" s="140"/>
      <c r="Q45" s="140"/>
      <c r="R45" s="140"/>
      <c r="S45" s="140"/>
      <c r="T45" s="140"/>
      <c r="AR45" s="149"/>
    </row>
    <row r="46" spans="1:45" ht="12" customHeight="1">
      <c r="A46" s="140"/>
      <c r="B46" s="122"/>
      <c r="C46" s="123"/>
      <c r="D46" s="145"/>
      <c r="E46" s="145"/>
      <c r="F46" s="145"/>
      <c r="G46" s="146"/>
      <c r="H46" s="130"/>
      <c r="I46" s="143"/>
      <c r="J46" s="143"/>
      <c r="K46" s="143"/>
      <c r="L46" s="148"/>
      <c r="M46" s="140"/>
      <c r="N46" s="140"/>
      <c r="O46" s="140"/>
      <c r="P46" s="140"/>
      <c r="Q46" s="140"/>
      <c r="R46" s="140"/>
      <c r="S46" s="140"/>
      <c r="T46" s="140"/>
      <c r="AR46" s="149"/>
    </row>
    <row r="47" spans="1:45" ht="12" customHeight="1">
      <c r="A47" s="140"/>
      <c r="B47" s="122"/>
      <c r="C47" s="123"/>
      <c r="D47" s="150"/>
      <c r="E47" s="150"/>
      <c r="F47" s="150"/>
      <c r="G47" s="151"/>
      <c r="H47" s="130"/>
      <c r="I47" s="143"/>
      <c r="J47" s="143"/>
      <c r="K47" s="143"/>
      <c r="L47" s="139"/>
      <c r="M47" s="140"/>
      <c r="N47" s="140"/>
      <c r="O47" s="140"/>
      <c r="P47" s="140"/>
      <c r="Q47" s="140"/>
      <c r="R47" s="140"/>
      <c r="S47" s="140"/>
      <c r="T47" s="140"/>
      <c r="AR47" s="149"/>
    </row>
    <row r="48" spans="1:45" ht="12" customHeight="1">
      <c r="A48" s="140"/>
      <c r="B48" s="122"/>
      <c r="C48" s="123"/>
      <c r="D48" s="128"/>
      <c r="E48" s="128"/>
      <c r="F48" s="128"/>
      <c r="G48" s="136"/>
      <c r="H48" s="137"/>
      <c r="I48" s="143"/>
      <c r="J48" s="143"/>
      <c r="K48" s="143"/>
      <c r="L48" s="139"/>
      <c r="M48" s="140"/>
      <c r="N48" s="140"/>
      <c r="O48" s="140"/>
      <c r="P48" s="140"/>
      <c r="Q48" s="140"/>
      <c r="R48" s="140"/>
      <c r="S48" s="140"/>
      <c r="T48" s="140"/>
      <c r="AR48" s="149"/>
    </row>
    <row r="49" spans="1:44" ht="12" customHeight="1">
      <c r="A49" s="121"/>
      <c r="B49" s="134"/>
      <c r="C49" s="152"/>
      <c r="D49" s="128"/>
      <c r="E49" s="128"/>
      <c r="F49" s="128"/>
      <c r="G49" s="136"/>
      <c r="H49" s="125"/>
      <c r="I49" s="126"/>
      <c r="J49" s="126"/>
      <c r="K49" s="126"/>
      <c r="L49" s="127"/>
      <c r="M49" s="140"/>
      <c r="N49" s="140"/>
      <c r="O49" s="140"/>
      <c r="P49" s="140"/>
      <c r="Q49" s="140"/>
      <c r="R49" s="140"/>
      <c r="S49" s="140"/>
      <c r="T49" s="140"/>
      <c r="AR49" s="149"/>
    </row>
    <row r="50" spans="1:44" ht="12" customHeight="1">
      <c r="A50" s="121"/>
      <c r="B50" s="134"/>
      <c r="C50" s="152"/>
      <c r="D50" s="128"/>
      <c r="E50" s="128"/>
      <c r="F50" s="128"/>
      <c r="G50" s="136"/>
      <c r="H50" s="125"/>
      <c r="I50" s="126"/>
      <c r="J50" s="126"/>
      <c r="K50" s="126"/>
      <c r="L50" s="127"/>
      <c r="M50" s="140"/>
      <c r="N50" s="140"/>
      <c r="O50" s="140"/>
      <c r="P50" s="140"/>
      <c r="Q50" s="140"/>
      <c r="R50" s="140"/>
      <c r="S50" s="140"/>
      <c r="T50" s="140"/>
      <c r="AR50" s="149"/>
    </row>
    <row r="51" spans="1:44">
      <c r="A51" s="121"/>
      <c r="B51" s="134"/>
      <c r="C51" s="152"/>
      <c r="D51" s="128"/>
      <c r="E51" s="128"/>
      <c r="F51" s="128"/>
      <c r="G51" s="136"/>
      <c r="H51" s="125"/>
      <c r="I51" s="126"/>
      <c r="J51" s="126"/>
      <c r="K51" s="126"/>
      <c r="L51" s="127"/>
      <c r="M51" s="140"/>
      <c r="N51" s="140"/>
      <c r="O51" s="140"/>
      <c r="P51" s="140"/>
      <c r="Q51" s="140"/>
      <c r="R51" s="140"/>
      <c r="S51" s="140"/>
      <c r="T51" s="140"/>
      <c r="AR51" s="149"/>
    </row>
    <row r="52" spans="1:44">
      <c r="A52" s="121"/>
      <c r="B52" s="122"/>
      <c r="C52" s="123"/>
      <c r="D52" s="123"/>
      <c r="E52" s="123"/>
      <c r="F52" s="123"/>
      <c r="G52" s="124"/>
      <c r="H52" s="137"/>
      <c r="I52" s="138"/>
      <c r="J52" s="138"/>
      <c r="K52" s="138"/>
      <c r="L52" s="139"/>
      <c r="M52" s="140"/>
      <c r="N52" s="140"/>
      <c r="O52" s="140"/>
      <c r="P52" s="140"/>
      <c r="Q52" s="140"/>
      <c r="R52" s="140"/>
      <c r="S52" s="140"/>
      <c r="T52" s="140"/>
      <c r="AR52" s="149"/>
    </row>
    <row r="53" spans="1:44">
      <c r="A53" s="140"/>
      <c r="B53" s="122"/>
      <c r="C53" s="123"/>
      <c r="D53" s="128"/>
      <c r="E53" s="128"/>
      <c r="F53" s="128"/>
      <c r="G53" s="136"/>
      <c r="H53" s="130"/>
      <c r="I53" s="143"/>
      <c r="J53" s="143"/>
      <c r="K53" s="143"/>
      <c r="L53" s="148"/>
      <c r="M53" s="140"/>
      <c r="N53" s="140"/>
      <c r="O53" s="140"/>
      <c r="P53" s="140"/>
      <c r="Q53" s="140"/>
      <c r="R53" s="140"/>
      <c r="S53" s="140"/>
      <c r="T53" s="140"/>
    </row>
    <row r="54" spans="1:44">
      <c r="A54" s="140"/>
      <c r="B54" s="122"/>
      <c r="C54" s="123"/>
      <c r="D54" s="128"/>
      <c r="E54" s="128"/>
      <c r="F54" s="128"/>
      <c r="G54" s="136"/>
      <c r="H54" s="130"/>
      <c r="I54" s="143"/>
      <c r="J54" s="143"/>
      <c r="K54" s="143"/>
      <c r="L54" s="148"/>
      <c r="M54" s="140"/>
      <c r="N54" s="140"/>
      <c r="O54" s="140"/>
      <c r="P54" s="140"/>
      <c r="Q54" s="140"/>
      <c r="R54" s="140"/>
      <c r="S54" s="140"/>
      <c r="T54" s="140"/>
    </row>
    <row r="55" spans="1:44">
      <c r="A55" s="140"/>
      <c r="B55" s="122"/>
      <c r="C55" s="123"/>
      <c r="D55" s="128"/>
      <c r="E55" s="128"/>
      <c r="F55" s="128"/>
      <c r="G55" s="136"/>
      <c r="H55" s="130"/>
      <c r="I55" s="143"/>
      <c r="J55" s="143"/>
      <c r="K55" s="143"/>
      <c r="L55" s="148"/>
      <c r="M55" s="140"/>
      <c r="N55" s="140"/>
      <c r="O55" s="140"/>
      <c r="P55" s="140"/>
      <c r="Q55" s="140"/>
      <c r="R55" s="140"/>
      <c r="S55" s="140"/>
      <c r="T55" s="140"/>
    </row>
    <row r="56" spans="1:44">
      <c r="A56" s="140"/>
      <c r="B56" s="122"/>
      <c r="C56" s="123"/>
      <c r="D56" s="128"/>
      <c r="E56" s="128"/>
      <c r="F56" s="128"/>
      <c r="G56" s="136"/>
      <c r="H56" s="130"/>
      <c r="I56" s="143"/>
      <c r="J56" s="143"/>
      <c r="K56" s="143"/>
      <c r="L56" s="148"/>
      <c r="M56" s="140"/>
      <c r="N56" s="140"/>
      <c r="O56" s="140"/>
      <c r="P56" s="140"/>
      <c r="Q56" s="140"/>
      <c r="R56" s="140"/>
      <c r="S56" s="140"/>
      <c r="T56" s="140"/>
    </row>
    <row r="57" spans="1:44">
      <c r="A57" s="140"/>
      <c r="B57" s="122"/>
      <c r="C57" s="123"/>
      <c r="D57" s="128"/>
      <c r="E57" s="128"/>
      <c r="F57" s="128"/>
      <c r="G57" s="136"/>
      <c r="H57" s="130"/>
      <c r="I57" s="143"/>
      <c r="J57" s="143"/>
      <c r="K57" s="143"/>
      <c r="L57" s="148"/>
      <c r="M57" s="140"/>
      <c r="N57" s="140"/>
      <c r="O57" s="140"/>
      <c r="P57" s="140"/>
      <c r="Q57" s="140"/>
      <c r="R57" s="140"/>
      <c r="S57" s="140"/>
      <c r="T57" s="140"/>
    </row>
    <row r="58" spans="1:44" ht="14.25">
      <c r="A58" s="140"/>
      <c r="B58" s="122"/>
      <c r="C58" s="123"/>
      <c r="D58" s="128"/>
      <c r="E58" s="128"/>
      <c r="F58" s="128"/>
      <c r="G58" s="136"/>
      <c r="H58" s="137"/>
      <c r="I58" s="143"/>
      <c r="J58" s="143"/>
      <c r="K58" s="143"/>
      <c r="L58" s="139"/>
      <c r="M58" s="140"/>
      <c r="N58" s="140"/>
      <c r="O58" s="140"/>
      <c r="P58" s="140"/>
      <c r="Q58" s="140"/>
      <c r="R58" s="140"/>
      <c r="S58" s="140"/>
      <c r="T58" s="140"/>
      <c r="AR58" s="44" t="s">
        <v>25</v>
      </c>
    </row>
    <row r="59" spans="1:44" ht="14.25">
      <c r="A59" s="140"/>
      <c r="B59" s="122"/>
      <c r="C59" s="123"/>
      <c r="D59" s="128"/>
      <c r="E59" s="128"/>
      <c r="F59" s="128"/>
      <c r="G59" s="136"/>
      <c r="H59" s="137"/>
      <c r="I59" s="143"/>
      <c r="J59" s="143"/>
      <c r="K59" s="143"/>
      <c r="L59" s="139"/>
      <c r="M59" s="140"/>
      <c r="N59" s="140"/>
      <c r="O59" s="140"/>
      <c r="P59" s="140"/>
      <c r="Q59" s="140"/>
      <c r="R59" s="140"/>
      <c r="S59" s="140"/>
      <c r="T59" s="140"/>
      <c r="AR59" s="44" t="s">
        <v>26</v>
      </c>
    </row>
    <row r="60" spans="1:44" ht="14.25">
      <c r="A60" s="140"/>
      <c r="B60" s="122"/>
      <c r="C60" s="123"/>
      <c r="D60" s="128"/>
      <c r="E60" s="128"/>
      <c r="F60" s="128"/>
      <c r="G60" s="136"/>
      <c r="H60" s="137"/>
      <c r="I60" s="143"/>
      <c r="J60" s="143"/>
      <c r="K60" s="143"/>
      <c r="L60" s="139"/>
      <c r="M60" s="140"/>
      <c r="N60" s="140"/>
      <c r="O60" s="140"/>
      <c r="P60" s="140"/>
      <c r="Q60" s="140"/>
      <c r="R60" s="140"/>
      <c r="S60" s="140"/>
      <c r="T60" s="140"/>
      <c r="AR60" s="44" t="s">
        <v>27</v>
      </c>
    </row>
    <row r="61" spans="1:44" ht="14.25">
      <c r="A61" s="140"/>
      <c r="B61" s="122"/>
      <c r="C61" s="123"/>
      <c r="D61" s="128"/>
      <c r="E61" s="128"/>
      <c r="F61" s="128"/>
      <c r="G61" s="136"/>
      <c r="H61" s="130"/>
      <c r="I61" s="143"/>
      <c r="J61" s="143"/>
      <c r="K61" s="143"/>
      <c r="L61" s="148"/>
      <c r="M61" s="140"/>
      <c r="N61" s="140"/>
      <c r="O61" s="140"/>
      <c r="P61" s="140"/>
      <c r="Q61" s="140"/>
      <c r="R61" s="140"/>
      <c r="S61" s="140"/>
      <c r="T61" s="140"/>
      <c r="AR61" s="44" t="s">
        <v>28</v>
      </c>
    </row>
    <row r="62" spans="1:44" ht="14.25">
      <c r="A62" s="140"/>
      <c r="B62" s="122"/>
      <c r="C62" s="123"/>
      <c r="D62" s="128"/>
      <c r="E62" s="128"/>
      <c r="F62" s="128"/>
      <c r="G62" s="136"/>
      <c r="H62" s="130"/>
      <c r="I62" s="143"/>
      <c r="J62" s="143"/>
      <c r="K62" s="143"/>
      <c r="L62" s="148"/>
      <c r="M62" s="140"/>
      <c r="N62" s="140"/>
      <c r="O62" s="140"/>
      <c r="P62" s="140"/>
      <c r="Q62" s="140"/>
      <c r="R62" s="140"/>
      <c r="S62" s="140"/>
      <c r="T62" s="140"/>
      <c r="AR62" s="44" t="s">
        <v>29</v>
      </c>
    </row>
    <row r="63" spans="1:44" ht="14.25">
      <c r="A63" s="140"/>
      <c r="B63" s="122"/>
      <c r="C63" s="123"/>
      <c r="D63" s="128"/>
      <c r="E63" s="128"/>
      <c r="F63" s="128"/>
      <c r="G63" s="136"/>
      <c r="H63" s="137"/>
      <c r="I63" s="143"/>
      <c r="J63" s="143"/>
      <c r="K63" s="143"/>
      <c r="L63" s="139"/>
      <c r="M63" s="140"/>
      <c r="N63" s="140"/>
      <c r="O63" s="140"/>
      <c r="P63" s="140"/>
      <c r="Q63" s="140"/>
      <c r="R63" s="140"/>
      <c r="S63" s="140"/>
      <c r="T63" s="140"/>
      <c r="AR63" s="44" t="s">
        <v>30</v>
      </c>
    </row>
    <row r="64" spans="1:44" ht="14.25">
      <c r="A64" s="140"/>
      <c r="B64" s="122"/>
      <c r="C64" s="123"/>
      <c r="D64" s="128"/>
      <c r="E64" s="128"/>
      <c r="F64" s="128"/>
      <c r="G64" s="136"/>
      <c r="H64" s="130"/>
      <c r="I64" s="143"/>
      <c r="J64" s="143"/>
      <c r="K64" s="143"/>
      <c r="L64" s="148"/>
      <c r="M64" s="140"/>
      <c r="N64" s="140"/>
      <c r="O64" s="140"/>
      <c r="P64" s="140"/>
      <c r="Q64" s="140"/>
      <c r="R64" s="140"/>
      <c r="S64" s="140"/>
      <c r="T64" s="140"/>
      <c r="AR64" s="44" t="s">
        <v>31</v>
      </c>
    </row>
    <row r="65" spans="1:44" ht="14.25">
      <c r="A65" s="140"/>
      <c r="B65" s="122"/>
      <c r="C65" s="123"/>
      <c r="D65" s="128"/>
      <c r="E65" s="128"/>
      <c r="F65" s="128"/>
      <c r="G65" s="136"/>
      <c r="H65" s="130"/>
      <c r="I65" s="143"/>
      <c r="J65" s="143"/>
      <c r="K65" s="143"/>
      <c r="L65" s="148"/>
      <c r="M65" s="140"/>
      <c r="N65" s="140"/>
      <c r="O65" s="140"/>
      <c r="P65" s="140"/>
      <c r="Q65" s="140"/>
      <c r="R65" s="140"/>
      <c r="S65" s="140"/>
      <c r="T65" s="140"/>
      <c r="AR65" s="44" t="s">
        <v>32</v>
      </c>
    </row>
    <row r="66" spans="1:44" ht="14.25">
      <c r="A66" s="121"/>
      <c r="B66" s="134"/>
      <c r="C66" s="152"/>
      <c r="D66" s="128"/>
      <c r="E66" s="128"/>
      <c r="F66" s="128"/>
      <c r="G66" s="136"/>
      <c r="H66" s="125"/>
      <c r="I66" s="126"/>
      <c r="J66" s="126"/>
      <c r="K66" s="126"/>
      <c r="L66" s="127"/>
      <c r="M66" s="140"/>
      <c r="N66" s="140"/>
      <c r="O66" s="140"/>
      <c r="P66" s="140"/>
      <c r="Q66" s="140"/>
      <c r="R66" s="140"/>
      <c r="S66" s="140"/>
      <c r="T66" s="140"/>
      <c r="AR66" s="44" t="s">
        <v>33</v>
      </c>
    </row>
    <row r="67" spans="1:44" ht="14.25">
      <c r="A67" s="121"/>
      <c r="B67" s="134"/>
      <c r="C67" s="152"/>
      <c r="D67" s="128"/>
      <c r="E67" s="128"/>
      <c r="F67" s="128"/>
      <c r="G67" s="136"/>
      <c r="H67" s="125"/>
      <c r="I67" s="126"/>
      <c r="J67" s="126"/>
      <c r="K67" s="126"/>
      <c r="L67" s="127"/>
      <c r="M67" s="140"/>
      <c r="N67" s="140"/>
      <c r="O67" s="140"/>
      <c r="P67" s="140"/>
      <c r="Q67" s="140"/>
      <c r="R67" s="140"/>
      <c r="S67" s="140"/>
      <c r="T67" s="140"/>
      <c r="AR67" s="44" t="s">
        <v>34</v>
      </c>
    </row>
    <row r="68" spans="1:44" ht="14.25">
      <c r="A68" s="121"/>
      <c r="B68" s="134"/>
      <c r="C68" s="152"/>
      <c r="D68" s="128"/>
      <c r="E68" s="128"/>
      <c r="F68" s="128"/>
      <c r="G68" s="136"/>
      <c r="H68" s="125"/>
      <c r="I68" s="126"/>
      <c r="J68" s="126"/>
      <c r="K68" s="126"/>
      <c r="L68" s="127"/>
      <c r="M68" s="140"/>
      <c r="N68" s="140"/>
      <c r="O68" s="140"/>
      <c r="P68" s="140"/>
      <c r="Q68" s="140"/>
      <c r="R68" s="140"/>
      <c r="S68" s="140"/>
      <c r="T68" s="140"/>
      <c r="AR68" s="44" t="s">
        <v>35</v>
      </c>
    </row>
    <row r="69" spans="1:44" ht="14.25">
      <c r="A69" s="121"/>
      <c r="B69" s="122"/>
      <c r="C69" s="123"/>
      <c r="D69" s="123"/>
      <c r="E69" s="123"/>
      <c r="F69" s="123"/>
      <c r="G69" s="124"/>
      <c r="H69" s="137"/>
      <c r="I69" s="138"/>
      <c r="J69" s="138"/>
      <c r="K69" s="138"/>
      <c r="L69" s="127"/>
      <c r="M69" s="140"/>
      <c r="N69" s="140"/>
      <c r="O69" s="140"/>
      <c r="P69" s="140"/>
      <c r="Q69" s="140"/>
      <c r="R69" s="140"/>
      <c r="S69" s="140"/>
      <c r="T69" s="140"/>
      <c r="AR69" s="44" t="s">
        <v>36</v>
      </c>
    </row>
    <row r="70" spans="1:44" ht="14.25">
      <c r="A70" s="121"/>
      <c r="B70" s="122"/>
      <c r="C70" s="123"/>
      <c r="D70" s="128"/>
      <c r="E70" s="128"/>
      <c r="F70" s="128"/>
      <c r="G70" s="136"/>
      <c r="H70" s="153"/>
      <c r="I70" s="143"/>
      <c r="J70" s="143"/>
      <c r="K70" s="143"/>
      <c r="L70" s="154"/>
      <c r="M70" s="140"/>
      <c r="N70" s="140"/>
      <c r="O70" s="140"/>
      <c r="P70" s="140"/>
      <c r="Q70" s="140"/>
      <c r="R70" s="140"/>
      <c r="S70" s="140"/>
      <c r="T70" s="140"/>
      <c r="AR70" s="44" t="s">
        <v>37</v>
      </c>
    </row>
    <row r="71" spans="1:44" ht="14.25">
      <c r="A71" s="121"/>
      <c r="B71" s="122"/>
      <c r="C71" s="123"/>
      <c r="D71" s="128"/>
      <c r="E71" s="128"/>
      <c r="F71" s="128"/>
      <c r="G71" s="136"/>
      <c r="H71" s="137"/>
      <c r="I71" s="143"/>
      <c r="J71" s="143"/>
      <c r="K71" s="143"/>
      <c r="L71" s="154"/>
      <c r="M71" s="140"/>
      <c r="N71" s="140"/>
      <c r="O71" s="140"/>
      <c r="P71" s="140"/>
      <c r="Q71" s="140"/>
      <c r="R71" s="140"/>
      <c r="S71" s="140"/>
      <c r="T71" s="140"/>
      <c r="AR71" s="44" t="s">
        <v>38</v>
      </c>
    </row>
    <row r="72" spans="1:44" ht="14.25">
      <c r="A72" s="121"/>
      <c r="B72" s="122"/>
      <c r="C72" s="123"/>
      <c r="D72" s="128"/>
      <c r="E72" s="128"/>
      <c r="F72" s="128"/>
      <c r="G72" s="136"/>
      <c r="H72" s="125"/>
      <c r="I72" s="126"/>
      <c r="J72" s="126"/>
      <c r="K72" s="126"/>
      <c r="L72" s="127"/>
      <c r="M72" s="140"/>
      <c r="N72" s="140"/>
      <c r="O72" s="140"/>
      <c r="P72" s="140"/>
      <c r="Q72" s="140"/>
      <c r="R72" s="140"/>
      <c r="S72" s="140"/>
      <c r="T72" s="140"/>
      <c r="AR72" s="44" t="s">
        <v>39</v>
      </c>
    </row>
    <row r="73" spans="1:44">
      <c r="A73" s="121"/>
      <c r="B73" s="134"/>
      <c r="C73" s="152"/>
      <c r="D73" s="128"/>
      <c r="E73" s="128"/>
      <c r="F73" s="128"/>
      <c r="G73" s="136"/>
      <c r="H73" s="125"/>
      <c r="I73" s="126"/>
      <c r="J73" s="126"/>
      <c r="K73" s="126"/>
      <c r="L73" s="127"/>
      <c r="M73" s="140"/>
      <c r="N73" s="140"/>
      <c r="O73" s="140"/>
      <c r="P73" s="140"/>
      <c r="Q73" s="140"/>
      <c r="R73" s="140"/>
      <c r="S73" s="140"/>
      <c r="T73" s="140"/>
    </row>
    <row r="74" spans="1:44">
      <c r="A74" s="121"/>
      <c r="B74" s="134"/>
      <c r="C74" s="152"/>
      <c r="D74" s="128"/>
      <c r="E74" s="128"/>
      <c r="F74" s="128"/>
      <c r="G74" s="136"/>
      <c r="H74" s="125"/>
      <c r="I74" s="126"/>
      <c r="J74" s="126"/>
      <c r="K74" s="126"/>
      <c r="L74" s="127"/>
      <c r="M74" s="140"/>
      <c r="N74" s="140"/>
      <c r="O74" s="140"/>
      <c r="P74" s="140"/>
      <c r="Q74" s="140"/>
      <c r="R74" s="140"/>
      <c r="S74" s="140"/>
      <c r="T74" s="140"/>
    </row>
    <row r="75" spans="1:44">
      <c r="A75" s="121"/>
      <c r="B75" s="134"/>
      <c r="C75" s="152"/>
      <c r="D75" s="128"/>
      <c r="E75" s="128"/>
      <c r="F75" s="128"/>
      <c r="G75" s="136"/>
      <c r="H75" s="137"/>
      <c r="I75" s="138"/>
      <c r="J75" s="138"/>
      <c r="K75" s="138"/>
      <c r="L75" s="127"/>
      <c r="M75" s="140"/>
      <c r="N75" s="140"/>
      <c r="O75" s="140"/>
      <c r="P75" s="140"/>
      <c r="Q75" s="140"/>
      <c r="R75" s="140"/>
      <c r="S75" s="140"/>
      <c r="T75" s="140"/>
    </row>
    <row r="76" spans="1:44">
      <c r="A76" s="121"/>
      <c r="B76" s="134"/>
      <c r="C76" s="152"/>
      <c r="D76" s="128"/>
      <c r="E76" s="128"/>
      <c r="F76" s="128"/>
      <c r="G76" s="136"/>
      <c r="H76" s="137"/>
      <c r="I76" s="138"/>
      <c r="J76" s="138"/>
      <c r="K76" s="138"/>
      <c r="L76" s="127"/>
      <c r="M76" s="140"/>
      <c r="N76" s="140"/>
      <c r="O76" s="140"/>
      <c r="P76" s="140"/>
      <c r="Q76" s="140"/>
      <c r="R76" s="140"/>
      <c r="S76" s="140"/>
      <c r="T76" s="140"/>
    </row>
    <row r="77" spans="1:44">
      <c r="A77" s="121"/>
      <c r="B77" s="134"/>
      <c r="C77" s="152"/>
      <c r="D77" s="128"/>
      <c r="E77" s="128"/>
      <c r="F77" s="128"/>
      <c r="G77" s="136"/>
      <c r="H77" s="137"/>
      <c r="I77" s="138"/>
      <c r="J77" s="138"/>
      <c r="K77" s="138"/>
      <c r="L77" s="139"/>
      <c r="M77" s="140"/>
      <c r="N77" s="140"/>
      <c r="O77" s="140"/>
      <c r="P77" s="140"/>
      <c r="Q77" s="140"/>
      <c r="R77" s="140"/>
      <c r="S77" s="140"/>
      <c r="T77" s="140"/>
    </row>
    <row r="78" spans="1:44">
      <c r="A78" s="121"/>
      <c r="B78" s="134"/>
      <c r="C78" s="152"/>
      <c r="D78" s="128"/>
      <c r="E78" s="128"/>
      <c r="F78" s="128"/>
      <c r="G78" s="136"/>
      <c r="H78" s="137"/>
      <c r="I78" s="155"/>
      <c r="J78" s="155"/>
      <c r="K78" s="155"/>
      <c r="L78" s="139"/>
      <c r="M78" s="140"/>
      <c r="N78" s="140"/>
      <c r="O78" s="140"/>
      <c r="P78" s="140"/>
      <c r="Q78" s="140"/>
      <c r="R78" s="140"/>
      <c r="S78" s="140"/>
      <c r="T78" s="140"/>
    </row>
    <row r="79" spans="1:44">
      <c r="A79" s="121"/>
      <c r="B79" s="134"/>
      <c r="C79" s="152"/>
      <c r="D79" s="128"/>
      <c r="E79" s="128"/>
      <c r="F79" s="128"/>
      <c r="G79" s="136"/>
      <c r="H79" s="137"/>
      <c r="I79" s="155"/>
      <c r="J79" s="155"/>
      <c r="K79" s="155"/>
      <c r="L79" s="139"/>
      <c r="M79" s="140"/>
      <c r="N79" s="140"/>
      <c r="O79" s="140"/>
      <c r="P79" s="140"/>
      <c r="Q79" s="140"/>
      <c r="R79" s="140"/>
      <c r="S79" s="140"/>
      <c r="T79" s="140"/>
    </row>
    <row r="80" spans="1:44">
      <c r="A80" s="121"/>
      <c r="B80" s="134"/>
      <c r="C80" s="152"/>
      <c r="D80" s="128"/>
      <c r="E80" s="128"/>
      <c r="F80" s="128"/>
      <c r="G80" s="136"/>
      <c r="H80" s="137"/>
      <c r="I80" s="138"/>
      <c r="J80" s="138"/>
      <c r="K80" s="138"/>
      <c r="L80" s="139"/>
      <c r="M80" s="140"/>
      <c r="N80" s="140"/>
      <c r="O80" s="140"/>
      <c r="P80" s="140"/>
      <c r="Q80" s="140"/>
      <c r="R80" s="140"/>
      <c r="S80" s="140"/>
      <c r="T80" s="140"/>
    </row>
    <row r="81" spans="1:20">
      <c r="A81" s="121"/>
      <c r="B81" s="134"/>
      <c r="C81" s="152"/>
      <c r="D81" s="128"/>
      <c r="E81" s="128"/>
      <c r="F81" s="128"/>
      <c r="G81" s="136"/>
      <c r="H81" s="137"/>
      <c r="I81" s="138"/>
      <c r="J81" s="138"/>
      <c r="K81" s="138"/>
      <c r="L81" s="139"/>
      <c r="M81" s="140"/>
      <c r="N81" s="140"/>
      <c r="O81" s="140"/>
      <c r="P81" s="140"/>
      <c r="Q81" s="140"/>
      <c r="R81" s="140"/>
      <c r="S81" s="140"/>
      <c r="T81" s="140"/>
    </row>
    <row r="82" spans="1:20">
      <c r="A82" s="121"/>
      <c r="B82" s="134"/>
      <c r="C82" s="152"/>
      <c r="D82" s="128"/>
      <c r="E82" s="128"/>
      <c r="F82" s="128"/>
      <c r="G82" s="136"/>
      <c r="H82" s="137"/>
      <c r="I82" s="138"/>
      <c r="J82" s="138"/>
      <c r="K82" s="138"/>
      <c r="L82" s="139"/>
      <c r="M82" s="140"/>
      <c r="N82" s="140"/>
      <c r="O82" s="140"/>
      <c r="P82" s="140"/>
      <c r="Q82" s="140"/>
      <c r="R82" s="140"/>
      <c r="S82" s="140"/>
      <c r="T82" s="140"/>
    </row>
    <row r="83" spans="1:20">
      <c r="A83" s="121"/>
      <c r="B83" s="134"/>
      <c r="C83" s="152"/>
      <c r="D83" s="128"/>
      <c r="E83" s="128"/>
      <c r="F83" s="128"/>
      <c r="G83" s="136"/>
      <c r="H83" s="137"/>
      <c r="I83" s="138"/>
      <c r="J83" s="138"/>
      <c r="K83" s="138"/>
      <c r="L83" s="139"/>
      <c r="M83" s="140"/>
      <c r="N83" s="140"/>
      <c r="O83" s="140"/>
      <c r="P83" s="140"/>
      <c r="Q83" s="140"/>
      <c r="R83" s="140"/>
      <c r="S83" s="140"/>
      <c r="T83" s="140"/>
    </row>
    <row r="84" spans="1:20">
      <c r="I84" s="160"/>
      <c r="J84" s="160"/>
      <c r="K84" s="160"/>
      <c r="L84" s="144"/>
      <c r="M84" s="140"/>
      <c r="N84" s="140"/>
      <c r="O84" s="140"/>
      <c r="P84" s="140"/>
      <c r="Q84" s="140"/>
      <c r="R84" s="140"/>
      <c r="S84" s="140"/>
      <c r="T84" s="140"/>
    </row>
    <row r="85" spans="1:20">
      <c r="I85" s="160"/>
      <c r="J85" s="160"/>
      <c r="K85" s="160"/>
      <c r="L85" s="144"/>
      <c r="M85" s="140"/>
      <c r="N85" s="140"/>
      <c r="O85" s="140"/>
      <c r="P85" s="140"/>
      <c r="Q85" s="140"/>
      <c r="R85" s="140"/>
      <c r="S85" s="140"/>
      <c r="T85" s="140"/>
    </row>
    <row r="86" spans="1:20">
      <c r="I86" s="160"/>
      <c r="J86" s="160"/>
      <c r="K86" s="160"/>
      <c r="L86" s="144"/>
      <c r="M86" s="140"/>
      <c r="N86" s="140"/>
      <c r="O86" s="140"/>
      <c r="P86" s="140"/>
      <c r="Q86" s="140"/>
      <c r="R86" s="140"/>
      <c r="S86" s="140"/>
      <c r="T86" s="140"/>
    </row>
    <row r="87" spans="1:20">
      <c r="I87" s="160"/>
      <c r="J87" s="160"/>
      <c r="K87" s="160"/>
      <c r="L87" s="144"/>
      <c r="M87" s="140"/>
      <c r="N87" s="140"/>
      <c r="O87" s="140"/>
      <c r="P87" s="140"/>
      <c r="Q87" s="140"/>
      <c r="R87" s="140"/>
      <c r="S87" s="140"/>
      <c r="T87" s="140"/>
    </row>
    <row r="88" spans="1:20">
      <c r="I88" s="160"/>
      <c r="J88" s="160"/>
      <c r="K88" s="160"/>
      <c r="L88" s="144"/>
      <c r="M88" s="140"/>
      <c r="N88" s="140"/>
      <c r="O88" s="140"/>
      <c r="P88" s="140"/>
      <c r="Q88" s="140"/>
      <c r="R88" s="140"/>
      <c r="S88" s="140"/>
      <c r="T88" s="140"/>
    </row>
    <row r="89" spans="1:20">
      <c r="I89" s="160"/>
      <c r="J89" s="160"/>
      <c r="K89" s="160"/>
      <c r="L89" s="144"/>
      <c r="M89" s="140"/>
      <c r="N89" s="140"/>
      <c r="O89" s="140"/>
      <c r="P89" s="140"/>
      <c r="Q89" s="140"/>
      <c r="R89" s="140"/>
      <c r="S89" s="140"/>
      <c r="T89" s="140"/>
    </row>
    <row r="90" spans="1:20">
      <c r="I90" s="160"/>
      <c r="J90" s="160"/>
      <c r="K90" s="160"/>
      <c r="L90" s="144"/>
      <c r="M90" s="140"/>
      <c r="N90" s="140"/>
      <c r="O90" s="140"/>
      <c r="P90" s="140"/>
      <c r="Q90" s="140"/>
      <c r="R90" s="140"/>
      <c r="S90" s="140"/>
      <c r="T90" s="140"/>
    </row>
    <row r="91" spans="1:20">
      <c r="I91" s="160"/>
      <c r="J91" s="160"/>
      <c r="K91" s="160"/>
      <c r="L91" s="144"/>
      <c r="M91" s="140"/>
      <c r="N91" s="140"/>
      <c r="O91" s="140"/>
      <c r="P91" s="140"/>
      <c r="Q91" s="140"/>
      <c r="R91" s="140"/>
      <c r="S91" s="140"/>
      <c r="T91" s="140"/>
    </row>
    <row r="92" spans="1:20">
      <c r="I92" s="160"/>
      <c r="J92" s="160"/>
      <c r="K92" s="160"/>
      <c r="L92" s="144"/>
      <c r="M92" s="140"/>
      <c r="N92" s="140"/>
      <c r="O92" s="140"/>
      <c r="P92" s="140"/>
      <c r="Q92" s="140"/>
      <c r="R92" s="140"/>
      <c r="S92" s="140"/>
      <c r="T92" s="140"/>
    </row>
    <row r="93" spans="1:20">
      <c r="I93" s="160"/>
      <c r="J93" s="160"/>
      <c r="K93" s="160"/>
      <c r="L93" s="144"/>
      <c r="M93" s="140"/>
      <c r="N93" s="140"/>
      <c r="O93" s="140"/>
      <c r="P93" s="140"/>
      <c r="Q93" s="140"/>
      <c r="R93" s="140"/>
      <c r="S93" s="140"/>
      <c r="T93" s="140"/>
    </row>
    <row r="94" spans="1:20">
      <c r="I94" s="160"/>
      <c r="J94" s="160"/>
      <c r="K94" s="160"/>
      <c r="L94" s="144"/>
      <c r="M94" s="140"/>
      <c r="N94" s="140"/>
      <c r="O94" s="140"/>
      <c r="P94" s="140"/>
      <c r="Q94" s="140"/>
      <c r="R94" s="140"/>
      <c r="S94" s="140"/>
      <c r="T94" s="140"/>
    </row>
    <row r="95" spans="1:20">
      <c r="I95" s="160"/>
      <c r="J95" s="160"/>
      <c r="K95" s="160"/>
      <c r="L95" s="144"/>
      <c r="M95" s="140"/>
      <c r="N95" s="140"/>
      <c r="O95" s="140"/>
      <c r="P95" s="140"/>
      <c r="Q95" s="140"/>
      <c r="R95" s="140"/>
      <c r="S95" s="140"/>
      <c r="T95" s="140"/>
    </row>
    <row r="96" spans="1:20">
      <c r="I96" s="160"/>
      <c r="J96" s="160"/>
      <c r="K96" s="160"/>
      <c r="L96" s="144"/>
      <c r="M96" s="140"/>
      <c r="N96" s="140"/>
      <c r="O96" s="140"/>
      <c r="P96" s="140"/>
      <c r="Q96" s="140"/>
      <c r="R96" s="140"/>
      <c r="S96" s="140"/>
      <c r="T96" s="140"/>
    </row>
    <row r="97" spans="9:20">
      <c r="I97" s="160"/>
      <c r="J97" s="160"/>
      <c r="K97" s="160"/>
      <c r="L97" s="144"/>
      <c r="M97" s="140"/>
      <c r="N97" s="140"/>
      <c r="O97" s="140"/>
      <c r="P97" s="140"/>
      <c r="Q97" s="140"/>
      <c r="R97" s="140"/>
      <c r="S97" s="140"/>
      <c r="T97" s="140"/>
    </row>
    <row r="98" spans="9:20">
      <c r="I98" s="160"/>
      <c r="J98" s="160"/>
      <c r="K98" s="160"/>
      <c r="L98" s="144"/>
      <c r="M98" s="140"/>
      <c r="N98" s="140"/>
      <c r="O98" s="140"/>
      <c r="P98" s="140"/>
      <c r="Q98" s="140"/>
      <c r="R98" s="140"/>
      <c r="S98" s="140"/>
      <c r="T98" s="140"/>
    </row>
    <row r="99" spans="9:20">
      <c r="I99" s="160"/>
      <c r="J99" s="160"/>
      <c r="K99" s="160"/>
      <c r="L99" s="144"/>
      <c r="M99" s="140"/>
      <c r="N99" s="140"/>
      <c r="O99" s="140"/>
      <c r="P99" s="140"/>
      <c r="Q99" s="140"/>
      <c r="R99" s="140"/>
      <c r="S99" s="140"/>
      <c r="T99" s="140"/>
    </row>
    <row r="100" spans="9:20">
      <c r="I100" s="160"/>
      <c r="J100" s="160"/>
      <c r="K100" s="160"/>
      <c r="L100" s="144"/>
      <c r="M100" s="140"/>
      <c r="N100" s="140"/>
      <c r="O100" s="140"/>
      <c r="P100" s="140"/>
      <c r="Q100" s="140"/>
      <c r="R100" s="140"/>
      <c r="S100" s="140"/>
      <c r="T100" s="140"/>
    </row>
    <row r="101" spans="9:20">
      <c r="I101" s="160"/>
      <c r="J101" s="160"/>
      <c r="K101" s="160"/>
      <c r="L101" s="144"/>
      <c r="M101" s="140"/>
      <c r="N101" s="140"/>
      <c r="O101" s="140"/>
      <c r="P101" s="140"/>
      <c r="Q101" s="140"/>
      <c r="R101" s="140"/>
      <c r="S101" s="140"/>
      <c r="T101" s="140"/>
    </row>
    <row r="102" spans="9:20">
      <c r="I102" s="160"/>
      <c r="J102" s="160"/>
      <c r="K102" s="160"/>
      <c r="L102" s="144"/>
      <c r="M102" s="140"/>
      <c r="N102" s="140"/>
      <c r="O102" s="140"/>
      <c r="P102" s="140"/>
      <c r="Q102" s="140"/>
      <c r="R102" s="140"/>
      <c r="S102" s="140"/>
      <c r="T102" s="140"/>
    </row>
    <row r="103" spans="9:20">
      <c r="I103" s="160"/>
      <c r="J103" s="160"/>
      <c r="K103" s="160"/>
      <c r="L103" s="144"/>
      <c r="M103" s="140"/>
      <c r="N103" s="140"/>
      <c r="O103" s="140"/>
      <c r="P103" s="140"/>
      <c r="Q103" s="140"/>
      <c r="R103" s="140"/>
      <c r="S103" s="140"/>
      <c r="T103" s="140"/>
    </row>
    <row r="104" spans="9:20">
      <c r="I104" s="160"/>
      <c r="J104" s="160"/>
      <c r="K104" s="160"/>
      <c r="L104" s="144"/>
      <c r="M104" s="140"/>
      <c r="N104" s="140"/>
      <c r="O104" s="140"/>
      <c r="P104" s="140"/>
      <c r="Q104" s="140"/>
      <c r="R104" s="140"/>
      <c r="S104" s="140"/>
      <c r="T104" s="140"/>
    </row>
    <row r="105" spans="9:20">
      <c r="I105" s="160"/>
      <c r="J105" s="160"/>
      <c r="K105" s="160"/>
      <c r="L105" s="144"/>
      <c r="M105" s="140"/>
      <c r="N105" s="140"/>
      <c r="O105" s="140"/>
      <c r="P105" s="140"/>
      <c r="Q105" s="140"/>
      <c r="R105" s="140"/>
      <c r="S105" s="140"/>
      <c r="T105" s="140"/>
    </row>
    <row r="106" spans="9:20">
      <c r="I106" s="160"/>
      <c r="J106" s="160"/>
      <c r="K106" s="160"/>
      <c r="L106" s="144"/>
      <c r="M106" s="140"/>
      <c r="N106" s="140"/>
      <c r="O106" s="140"/>
      <c r="P106" s="140"/>
      <c r="Q106" s="140"/>
      <c r="R106" s="140"/>
      <c r="S106" s="140"/>
      <c r="T106" s="140"/>
    </row>
    <row r="107" spans="9:20">
      <c r="I107" s="160"/>
      <c r="J107" s="160"/>
      <c r="K107" s="160"/>
      <c r="L107" s="144"/>
      <c r="M107" s="140"/>
      <c r="N107" s="140"/>
      <c r="O107" s="140"/>
      <c r="P107" s="140"/>
      <c r="Q107" s="140"/>
      <c r="R107" s="140"/>
      <c r="S107" s="140"/>
      <c r="T107" s="140"/>
    </row>
    <row r="108" spans="9:20">
      <c r="I108" s="160"/>
      <c r="J108" s="160"/>
      <c r="K108" s="160"/>
      <c r="L108" s="144"/>
      <c r="M108" s="140"/>
      <c r="N108" s="140"/>
      <c r="O108" s="140"/>
      <c r="P108" s="140"/>
      <c r="Q108" s="140"/>
      <c r="R108" s="140"/>
      <c r="S108" s="140"/>
      <c r="T108" s="140"/>
    </row>
    <row r="109" spans="9:20">
      <c r="I109" s="160"/>
      <c r="J109" s="160"/>
      <c r="K109" s="160"/>
      <c r="L109" s="144"/>
      <c r="M109" s="140"/>
      <c r="N109" s="140"/>
      <c r="O109" s="140"/>
      <c r="P109" s="140"/>
      <c r="Q109" s="140"/>
      <c r="R109" s="140"/>
      <c r="S109" s="140"/>
      <c r="T109" s="140"/>
    </row>
    <row r="110" spans="9:20">
      <c r="I110" s="160"/>
      <c r="J110" s="160"/>
      <c r="K110" s="160"/>
      <c r="L110" s="144"/>
      <c r="M110" s="140"/>
      <c r="N110" s="140"/>
      <c r="O110" s="140"/>
      <c r="P110" s="140"/>
      <c r="Q110" s="140"/>
      <c r="R110" s="140"/>
      <c r="S110" s="140"/>
      <c r="T110" s="140"/>
    </row>
    <row r="111" spans="9:20">
      <c r="I111" s="160"/>
      <c r="J111" s="160"/>
      <c r="K111" s="160"/>
      <c r="L111" s="144"/>
      <c r="M111" s="140"/>
      <c r="N111" s="140"/>
      <c r="O111" s="140"/>
      <c r="P111" s="140"/>
      <c r="Q111" s="140"/>
      <c r="R111" s="140"/>
      <c r="S111" s="140"/>
      <c r="T111" s="140"/>
    </row>
    <row r="112" spans="9:20">
      <c r="I112" s="160"/>
      <c r="J112" s="160"/>
      <c r="K112" s="160"/>
      <c r="L112" s="144"/>
      <c r="M112" s="140"/>
      <c r="N112" s="140"/>
      <c r="O112" s="140"/>
      <c r="P112" s="140"/>
      <c r="Q112" s="140"/>
      <c r="R112" s="140"/>
      <c r="S112" s="140"/>
      <c r="T112" s="140"/>
    </row>
    <row r="113" spans="9:20">
      <c r="I113" s="160"/>
      <c r="J113" s="160"/>
      <c r="K113" s="160"/>
      <c r="L113" s="144"/>
      <c r="M113" s="140"/>
      <c r="N113" s="140"/>
      <c r="O113" s="140"/>
      <c r="P113" s="140"/>
      <c r="Q113" s="140"/>
      <c r="R113" s="140"/>
      <c r="S113" s="140"/>
      <c r="T113" s="140"/>
    </row>
    <row r="114" spans="9:20">
      <c r="I114" s="160"/>
      <c r="J114" s="160"/>
      <c r="K114" s="160"/>
      <c r="L114" s="144"/>
      <c r="M114" s="140"/>
      <c r="N114" s="140"/>
      <c r="O114" s="140"/>
      <c r="P114" s="140"/>
      <c r="Q114" s="140"/>
      <c r="R114" s="140"/>
      <c r="S114" s="140"/>
      <c r="T114" s="140"/>
    </row>
    <row r="115" spans="9:20">
      <c r="I115" s="160"/>
      <c r="J115" s="160"/>
      <c r="K115" s="160"/>
      <c r="L115" s="144"/>
      <c r="M115" s="140"/>
      <c r="N115" s="140"/>
      <c r="O115" s="140"/>
      <c r="P115" s="140"/>
      <c r="Q115" s="140"/>
      <c r="R115" s="140"/>
      <c r="S115" s="140"/>
      <c r="T115" s="140"/>
    </row>
    <row r="116" spans="9:20">
      <c r="I116" s="160"/>
      <c r="J116" s="160"/>
      <c r="K116" s="160"/>
      <c r="L116" s="144"/>
      <c r="M116" s="140"/>
      <c r="N116" s="140"/>
      <c r="O116" s="140"/>
      <c r="P116" s="140"/>
      <c r="Q116" s="140"/>
      <c r="R116" s="140"/>
      <c r="S116" s="140"/>
      <c r="T116" s="140"/>
    </row>
    <row r="117" spans="9:20">
      <c r="I117" s="160"/>
      <c r="J117" s="160"/>
      <c r="K117" s="160"/>
      <c r="L117" s="144"/>
      <c r="M117" s="140"/>
      <c r="N117" s="140"/>
      <c r="O117" s="140"/>
      <c r="P117" s="140"/>
      <c r="Q117" s="140"/>
      <c r="R117" s="140"/>
      <c r="S117" s="140"/>
      <c r="T117" s="140"/>
    </row>
    <row r="118" spans="9:20">
      <c r="I118" s="160"/>
      <c r="J118" s="160"/>
      <c r="K118" s="160"/>
      <c r="L118" s="144"/>
      <c r="M118" s="140"/>
      <c r="N118" s="140"/>
      <c r="O118" s="140"/>
      <c r="P118" s="140"/>
      <c r="Q118" s="140"/>
      <c r="R118" s="140"/>
      <c r="S118" s="140"/>
      <c r="T118" s="140"/>
    </row>
    <row r="119" spans="9:20">
      <c r="I119" s="160"/>
      <c r="J119" s="160"/>
      <c r="K119" s="160"/>
      <c r="L119" s="144"/>
      <c r="M119" s="140"/>
      <c r="N119" s="140"/>
      <c r="O119" s="140"/>
      <c r="P119" s="140"/>
      <c r="Q119" s="140"/>
      <c r="R119" s="140"/>
      <c r="S119" s="140"/>
      <c r="T119" s="140"/>
    </row>
    <row r="120" spans="9:20">
      <c r="I120" s="160"/>
      <c r="J120" s="160"/>
      <c r="K120" s="160"/>
      <c r="L120" s="144"/>
      <c r="M120" s="140"/>
      <c r="N120" s="140"/>
      <c r="O120" s="140"/>
      <c r="P120" s="140"/>
      <c r="Q120" s="140"/>
      <c r="R120" s="140"/>
      <c r="S120" s="140"/>
      <c r="T120" s="140"/>
    </row>
    <row r="121" spans="9:20">
      <c r="I121" s="160"/>
      <c r="J121" s="160"/>
      <c r="K121" s="160"/>
      <c r="L121" s="144"/>
      <c r="M121" s="140"/>
      <c r="N121" s="140"/>
      <c r="O121" s="140"/>
      <c r="P121" s="140"/>
      <c r="Q121" s="140"/>
      <c r="R121" s="140"/>
      <c r="S121" s="140"/>
      <c r="T121" s="140"/>
    </row>
    <row r="122" spans="9:20">
      <c r="I122" s="160"/>
      <c r="J122" s="160"/>
      <c r="K122" s="160"/>
      <c r="L122" s="144"/>
      <c r="M122" s="140"/>
      <c r="N122" s="140"/>
      <c r="O122" s="140"/>
      <c r="P122" s="140"/>
      <c r="Q122" s="140"/>
      <c r="R122" s="140"/>
      <c r="S122" s="140"/>
      <c r="T122" s="140"/>
    </row>
    <row r="123" spans="9:20">
      <c r="I123" s="160"/>
      <c r="J123" s="160"/>
      <c r="K123" s="160"/>
      <c r="L123" s="144"/>
      <c r="M123" s="140"/>
      <c r="N123" s="140"/>
      <c r="O123" s="140"/>
      <c r="P123" s="140"/>
      <c r="Q123" s="140"/>
      <c r="R123" s="140"/>
      <c r="S123" s="140"/>
      <c r="T123" s="140"/>
    </row>
    <row r="124" spans="9:20">
      <c r="I124" s="160"/>
      <c r="J124" s="160"/>
      <c r="K124" s="160"/>
      <c r="L124" s="144"/>
      <c r="M124" s="140"/>
      <c r="N124" s="140"/>
      <c r="O124" s="140"/>
      <c r="P124" s="140"/>
      <c r="Q124" s="140"/>
      <c r="R124" s="140"/>
      <c r="S124" s="140"/>
      <c r="T124" s="140"/>
    </row>
    <row r="125" spans="9:20">
      <c r="I125" s="160"/>
      <c r="J125" s="160"/>
      <c r="K125" s="160"/>
      <c r="L125" s="144"/>
      <c r="M125" s="140"/>
      <c r="N125" s="140"/>
      <c r="O125" s="140"/>
      <c r="P125" s="140"/>
      <c r="Q125" s="140"/>
      <c r="R125" s="140"/>
      <c r="S125" s="140"/>
      <c r="T125" s="140"/>
    </row>
    <row r="126" spans="9:20">
      <c r="I126" s="160"/>
      <c r="J126" s="160"/>
      <c r="K126" s="160"/>
      <c r="L126" s="144"/>
      <c r="M126" s="140"/>
      <c r="N126" s="140"/>
      <c r="O126" s="140"/>
      <c r="P126" s="140"/>
      <c r="Q126" s="140"/>
      <c r="R126" s="140"/>
      <c r="S126" s="140"/>
      <c r="T126" s="140"/>
    </row>
    <row r="127" spans="9:20">
      <c r="I127" s="160"/>
      <c r="J127" s="160"/>
      <c r="K127" s="160"/>
      <c r="L127" s="144"/>
      <c r="M127" s="140"/>
      <c r="N127" s="140"/>
      <c r="O127" s="140"/>
      <c r="P127" s="140"/>
      <c r="Q127" s="140"/>
      <c r="R127" s="140"/>
      <c r="S127" s="140"/>
      <c r="T127" s="140"/>
    </row>
    <row r="128" spans="9:20">
      <c r="I128" s="160"/>
      <c r="J128" s="160"/>
      <c r="K128" s="160"/>
      <c r="L128" s="144"/>
      <c r="M128" s="140"/>
      <c r="N128" s="140"/>
      <c r="O128" s="140"/>
      <c r="P128" s="140"/>
      <c r="Q128" s="140"/>
      <c r="R128" s="140"/>
      <c r="S128" s="140"/>
      <c r="T128" s="140"/>
    </row>
    <row r="129" spans="9:20">
      <c r="I129" s="160"/>
      <c r="J129" s="160"/>
      <c r="K129" s="160"/>
      <c r="L129" s="144"/>
      <c r="M129" s="140"/>
      <c r="N129" s="140"/>
      <c r="O129" s="140"/>
      <c r="P129" s="140"/>
      <c r="Q129" s="140"/>
      <c r="R129" s="140"/>
      <c r="S129" s="140"/>
      <c r="T129" s="140"/>
    </row>
    <row r="130" spans="9:20">
      <c r="I130" s="160"/>
      <c r="J130" s="160"/>
      <c r="K130" s="160"/>
      <c r="L130" s="144"/>
      <c r="M130" s="140"/>
      <c r="N130" s="140"/>
      <c r="O130" s="140"/>
      <c r="P130" s="140"/>
      <c r="Q130" s="140"/>
      <c r="R130" s="140"/>
      <c r="S130" s="140"/>
      <c r="T130" s="140"/>
    </row>
    <row r="131" spans="9:20">
      <c r="I131" s="160"/>
      <c r="J131" s="160"/>
      <c r="K131" s="160"/>
      <c r="L131" s="144"/>
      <c r="M131" s="140"/>
      <c r="N131" s="140"/>
      <c r="O131" s="140"/>
      <c r="P131" s="140"/>
      <c r="Q131" s="140"/>
      <c r="R131" s="140"/>
      <c r="S131" s="140"/>
      <c r="T131" s="140"/>
    </row>
    <row r="132" spans="9:20">
      <c r="I132" s="160"/>
      <c r="J132" s="160"/>
      <c r="K132" s="160"/>
      <c r="L132" s="144"/>
      <c r="M132" s="140"/>
      <c r="N132" s="140"/>
      <c r="O132" s="140"/>
      <c r="P132" s="140"/>
      <c r="Q132" s="140"/>
      <c r="R132" s="140"/>
      <c r="S132" s="140"/>
      <c r="T132" s="140"/>
    </row>
    <row r="133" spans="9:20">
      <c r="I133" s="160"/>
      <c r="J133" s="160"/>
      <c r="K133" s="160"/>
      <c r="L133" s="144"/>
      <c r="M133" s="140"/>
      <c r="N133" s="140"/>
      <c r="O133" s="140"/>
      <c r="P133" s="140"/>
      <c r="Q133" s="140"/>
      <c r="R133" s="140"/>
      <c r="S133" s="140"/>
      <c r="T133" s="140"/>
    </row>
    <row r="134" spans="9:20">
      <c r="I134" s="160"/>
      <c r="J134" s="160"/>
      <c r="K134" s="160"/>
      <c r="L134" s="144"/>
      <c r="M134" s="140"/>
      <c r="N134" s="140"/>
      <c r="O134" s="140"/>
      <c r="P134" s="140"/>
      <c r="Q134" s="140"/>
      <c r="R134" s="140"/>
      <c r="S134" s="140"/>
      <c r="T134" s="140"/>
    </row>
    <row r="135" spans="9:20">
      <c r="I135" s="160"/>
      <c r="J135" s="160"/>
      <c r="K135" s="160"/>
      <c r="L135" s="144"/>
      <c r="M135" s="140"/>
      <c r="N135" s="140"/>
      <c r="O135" s="140"/>
      <c r="P135" s="140"/>
      <c r="Q135" s="140"/>
      <c r="R135" s="140"/>
      <c r="S135" s="140"/>
      <c r="T135" s="140"/>
    </row>
    <row r="136" spans="9:20">
      <c r="I136" s="160"/>
      <c r="J136" s="160"/>
      <c r="K136" s="160"/>
      <c r="L136" s="144"/>
      <c r="M136" s="140"/>
      <c r="N136" s="140"/>
      <c r="O136" s="140"/>
      <c r="P136" s="140"/>
      <c r="Q136" s="140"/>
      <c r="R136" s="140"/>
      <c r="S136" s="140"/>
      <c r="T136" s="140"/>
    </row>
    <row r="137" spans="9:20">
      <c r="I137" s="160"/>
      <c r="J137" s="160"/>
      <c r="K137" s="160"/>
      <c r="L137" s="144"/>
      <c r="M137" s="140"/>
      <c r="N137" s="140"/>
      <c r="O137" s="140"/>
      <c r="P137" s="140"/>
      <c r="Q137" s="140"/>
      <c r="R137" s="140"/>
      <c r="S137" s="140"/>
      <c r="T137" s="140"/>
    </row>
    <row r="138" spans="9:20">
      <c r="I138" s="160"/>
      <c r="J138" s="160"/>
      <c r="K138" s="160"/>
      <c r="L138" s="144"/>
      <c r="M138" s="140"/>
      <c r="N138" s="140"/>
      <c r="O138" s="140"/>
      <c r="P138" s="140"/>
      <c r="Q138" s="140"/>
      <c r="R138" s="140"/>
      <c r="S138" s="140"/>
      <c r="T138" s="140"/>
    </row>
    <row r="139" spans="9:20">
      <c r="I139" s="160"/>
      <c r="J139" s="160"/>
      <c r="K139" s="160"/>
      <c r="L139" s="144"/>
      <c r="M139" s="140"/>
      <c r="N139" s="140"/>
      <c r="O139" s="140"/>
      <c r="P139" s="140"/>
      <c r="Q139" s="140"/>
      <c r="R139" s="140"/>
      <c r="S139" s="140"/>
      <c r="T139" s="140"/>
    </row>
    <row r="140" spans="9:20">
      <c r="I140" s="160"/>
      <c r="J140" s="160"/>
      <c r="K140" s="160"/>
      <c r="L140" s="144"/>
      <c r="M140" s="140"/>
      <c r="N140" s="140"/>
      <c r="O140" s="140"/>
      <c r="P140" s="140"/>
      <c r="Q140" s="140"/>
      <c r="R140" s="140"/>
      <c r="S140" s="140"/>
      <c r="T140" s="140"/>
    </row>
    <row r="141" spans="9:20">
      <c r="I141" s="160"/>
      <c r="J141" s="160"/>
      <c r="K141" s="160"/>
      <c r="L141" s="144"/>
      <c r="M141" s="140"/>
      <c r="N141" s="140"/>
      <c r="O141" s="140"/>
      <c r="P141" s="140"/>
      <c r="Q141" s="140"/>
      <c r="R141" s="140"/>
      <c r="S141" s="140"/>
      <c r="T141" s="140"/>
    </row>
    <row r="142" spans="9:20">
      <c r="I142" s="160"/>
      <c r="J142" s="160"/>
      <c r="K142" s="160"/>
      <c r="L142" s="144"/>
      <c r="M142" s="140"/>
      <c r="N142" s="140"/>
      <c r="O142" s="140"/>
      <c r="P142" s="140"/>
      <c r="Q142" s="140"/>
      <c r="R142" s="140"/>
      <c r="S142" s="140"/>
      <c r="T142" s="140"/>
    </row>
    <row r="143" spans="9:20">
      <c r="I143" s="160"/>
      <c r="J143" s="160"/>
      <c r="K143" s="160"/>
      <c r="L143" s="144"/>
      <c r="M143" s="140"/>
      <c r="N143" s="140"/>
      <c r="O143" s="140"/>
      <c r="P143" s="140"/>
      <c r="Q143" s="140"/>
      <c r="R143" s="140"/>
      <c r="S143" s="140"/>
      <c r="T143" s="140"/>
    </row>
    <row r="144" spans="9:20">
      <c r="I144" s="160"/>
      <c r="J144" s="160"/>
      <c r="K144" s="160"/>
      <c r="L144" s="144"/>
      <c r="M144" s="140"/>
      <c r="N144" s="140"/>
      <c r="O144" s="140"/>
      <c r="P144" s="140"/>
      <c r="Q144" s="140"/>
      <c r="R144" s="140"/>
      <c r="S144" s="140"/>
      <c r="T144" s="140"/>
    </row>
    <row r="145" spans="9:20">
      <c r="I145" s="160"/>
      <c r="J145" s="160"/>
      <c r="K145" s="160"/>
      <c r="L145" s="144"/>
      <c r="M145" s="140"/>
      <c r="N145" s="140"/>
      <c r="O145" s="140"/>
      <c r="P145" s="140"/>
      <c r="Q145" s="140"/>
      <c r="R145" s="140"/>
      <c r="S145" s="140"/>
      <c r="T145" s="140"/>
    </row>
    <row r="146" spans="9:20">
      <c r="I146" s="160"/>
      <c r="J146" s="160"/>
      <c r="K146" s="160"/>
      <c r="L146" s="144"/>
      <c r="M146" s="140"/>
      <c r="N146" s="140"/>
      <c r="O146" s="140"/>
      <c r="P146" s="140"/>
      <c r="Q146" s="140"/>
      <c r="R146" s="140"/>
      <c r="S146" s="140"/>
      <c r="T146" s="140"/>
    </row>
    <row r="147" spans="9:20">
      <c r="I147" s="160"/>
      <c r="J147" s="160"/>
      <c r="K147" s="160"/>
      <c r="L147" s="144"/>
      <c r="M147" s="140"/>
      <c r="N147" s="140"/>
      <c r="O147" s="140"/>
      <c r="P147" s="140"/>
      <c r="Q147" s="140"/>
      <c r="R147" s="140"/>
      <c r="S147" s="140"/>
      <c r="T147" s="140"/>
    </row>
    <row r="148" spans="9:20">
      <c r="I148" s="160"/>
      <c r="J148" s="160"/>
      <c r="K148" s="160"/>
      <c r="L148" s="144"/>
      <c r="M148" s="140"/>
      <c r="N148" s="140"/>
      <c r="O148" s="140"/>
      <c r="P148" s="140"/>
      <c r="Q148" s="140"/>
      <c r="R148" s="140"/>
      <c r="S148" s="140"/>
      <c r="T148" s="140"/>
    </row>
    <row r="149" spans="9:20">
      <c r="I149" s="160"/>
      <c r="J149" s="160"/>
      <c r="K149" s="160"/>
      <c r="L149" s="144"/>
      <c r="M149" s="140"/>
      <c r="N149" s="140"/>
      <c r="O149" s="140"/>
      <c r="P149" s="140"/>
      <c r="Q149" s="140"/>
      <c r="R149" s="140"/>
      <c r="S149" s="140"/>
      <c r="T149" s="140"/>
    </row>
    <row r="150" spans="9:20">
      <c r="I150" s="160"/>
      <c r="J150" s="160"/>
      <c r="K150" s="160"/>
      <c r="L150" s="144"/>
      <c r="M150" s="140"/>
      <c r="N150" s="140"/>
      <c r="O150" s="140"/>
      <c r="P150" s="140"/>
      <c r="Q150" s="140"/>
      <c r="R150" s="140"/>
      <c r="S150" s="140"/>
      <c r="T150" s="140"/>
    </row>
    <row r="151" spans="9:20">
      <c r="I151" s="160"/>
      <c r="J151" s="160"/>
      <c r="K151" s="160"/>
      <c r="L151" s="144"/>
      <c r="M151" s="140"/>
      <c r="N151" s="140"/>
      <c r="O151" s="140"/>
      <c r="P151" s="140"/>
      <c r="Q151" s="140"/>
      <c r="R151" s="140"/>
      <c r="S151" s="140"/>
      <c r="T151" s="140"/>
    </row>
    <row r="152" spans="9:20">
      <c r="I152" s="160"/>
      <c r="J152" s="160"/>
      <c r="K152" s="160"/>
      <c r="L152" s="144"/>
      <c r="M152" s="140"/>
      <c r="N152" s="140"/>
      <c r="O152" s="140"/>
      <c r="P152" s="140"/>
      <c r="Q152" s="140"/>
      <c r="R152" s="140"/>
      <c r="S152" s="140"/>
      <c r="T152" s="140"/>
    </row>
    <row r="153" spans="9:20">
      <c r="I153" s="160"/>
      <c r="J153" s="160"/>
      <c r="K153" s="160"/>
      <c r="L153" s="144"/>
      <c r="M153" s="140"/>
      <c r="N153" s="140"/>
      <c r="O153" s="140"/>
      <c r="P153" s="140"/>
      <c r="Q153" s="140"/>
      <c r="R153" s="140"/>
      <c r="S153" s="140"/>
      <c r="T153" s="140"/>
    </row>
    <row r="154" spans="9:20">
      <c r="I154" s="160"/>
      <c r="J154" s="160"/>
      <c r="K154" s="160"/>
      <c r="L154" s="144"/>
      <c r="M154" s="140"/>
      <c r="N154" s="140"/>
      <c r="O154" s="140"/>
      <c r="P154" s="140"/>
      <c r="Q154" s="140"/>
      <c r="R154" s="140"/>
      <c r="S154" s="140"/>
      <c r="T154" s="140"/>
    </row>
    <row r="155" spans="9:20">
      <c r="I155" s="160"/>
      <c r="J155" s="160"/>
      <c r="K155" s="160"/>
      <c r="L155" s="144"/>
      <c r="M155" s="140"/>
      <c r="N155" s="140"/>
      <c r="O155" s="140"/>
      <c r="P155" s="140"/>
      <c r="Q155" s="140"/>
      <c r="R155" s="140"/>
      <c r="S155" s="140"/>
      <c r="T155" s="140"/>
    </row>
    <row r="156" spans="9:20">
      <c r="I156" s="160"/>
      <c r="J156" s="160"/>
      <c r="K156" s="160"/>
      <c r="L156" s="144"/>
      <c r="M156" s="140"/>
      <c r="N156" s="140"/>
      <c r="O156" s="140"/>
      <c r="P156" s="140"/>
      <c r="Q156" s="140"/>
      <c r="R156" s="140"/>
      <c r="S156" s="140"/>
      <c r="T156" s="140"/>
    </row>
    <row r="157" spans="9:20">
      <c r="I157" s="160"/>
      <c r="J157" s="160"/>
      <c r="K157" s="160"/>
      <c r="L157" s="144"/>
      <c r="M157" s="140"/>
      <c r="N157" s="140"/>
      <c r="O157" s="140"/>
      <c r="P157" s="140"/>
      <c r="Q157" s="140"/>
      <c r="R157" s="140"/>
      <c r="S157" s="140"/>
      <c r="T157" s="140"/>
    </row>
    <row r="158" spans="9:20">
      <c r="I158" s="160"/>
      <c r="J158" s="160"/>
      <c r="K158" s="160"/>
      <c r="L158" s="144"/>
      <c r="M158" s="140"/>
      <c r="N158" s="140"/>
      <c r="O158" s="140"/>
      <c r="P158" s="140"/>
      <c r="Q158" s="140"/>
      <c r="R158" s="140"/>
      <c r="S158" s="140"/>
      <c r="T158" s="140"/>
    </row>
    <row r="159" spans="9:20">
      <c r="I159" s="160"/>
      <c r="J159" s="160"/>
      <c r="K159" s="160"/>
      <c r="L159" s="144"/>
      <c r="M159" s="140"/>
      <c r="N159" s="140"/>
      <c r="O159" s="140"/>
      <c r="P159" s="140"/>
      <c r="Q159" s="140"/>
      <c r="R159" s="140"/>
      <c r="S159" s="140"/>
      <c r="T159" s="140"/>
    </row>
    <row r="160" spans="9:20">
      <c r="I160" s="160"/>
      <c r="J160" s="160"/>
      <c r="K160" s="160"/>
      <c r="L160" s="144"/>
      <c r="M160" s="140"/>
      <c r="N160" s="140"/>
      <c r="O160" s="140"/>
      <c r="P160" s="140"/>
      <c r="Q160" s="140"/>
      <c r="R160" s="140"/>
      <c r="S160" s="140"/>
      <c r="T160" s="140"/>
    </row>
    <row r="161" spans="9:20">
      <c r="I161" s="160"/>
      <c r="J161" s="160"/>
      <c r="K161" s="160"/>
      <c r="L161" s="144"/>
      <c r="M161" s="140"/>
      <c r="N161" s="140"/>
      <c r="O161" s="140"/>
      <c r="P161" s="140"/>
      <c r="Q161" s="140"/>
      <c r="R161" s="140"/>
      <c r="S161" s="140"/>
      <c r="T161" s="140"/>
    </row>
    <row r="162" spans="9:20">
      <c r="I162" s="160"/>
      <c r="J162" s="160"/>
      <c r="K162" s="160"/>
      <c r="L162" s="144"/>
      <c r="M162" s="140"/>
      <c r="N162" s="140"/>
      <c r="O162" s="140"/>
      <c r="P162" s="140"/>
      <c r="Q162" s="140"/>
      <c r="R162" s="140"/>
      <c r="S162" s="140"/>
      <c r="T162" s="140"/>
    </row>
    <row r="163" spans="9:20">
      <c r="I163" s="160"/>
      <c r="J163" s="160"/>
      <c r="K163" s="160"/>
      <c r="L163" s="144"/>
      <c r="M163" s="140"/>
      <c r="N163" s="140"/>
      <c r="O163" s="140"/>
      <c r="P163" s="140"/>
      <c r="Q163" s="140"/>
      <c r="R163" s="140"/>
      <c r="S163" s="140"/>
      <c r="T163" s="140"/>
    </row>
    <row r="164" spans="9:20">
      <c r="I164" s="160"/>
      <c r="J164" s="160"/>
      <c r="K164" s="160"/>
      <c r="L164" s="144"/>
      <c r="M164" s="140"/>
      <c r="N164" s="140"/>
      <c r="O164" s="140"/>
      <c r="P164" s="140"/>
      <c r="Q164" s="140"/>
      <c r="R164" s="140"/>
      <c r="S164" s="140"/>
      <c r="T164" s="140"/>
    </row>
    <row r="165" spans="9:20">
      <c r="I165" s="160"/>
      <c r="J165" s="160"/>
      <c r="K165" s="160"/>
      <c r="L165" s="144"/>
      <c r="M165" s="140"/>
      <c r="N165" s="140"/>
      <c r="O165" s="140"/>
      <c r="P165" s="140"/>
      <c r="Q165" s="140"/>
      <c r="R165" s="140"/>
      <c r="S165" s="140"/>
      <c r="T165" s="140"/>
    </row>
    <row r="166" spans="9:20">
      <c r="I166" s="160"/>
      <c r="J166" s="160"/>
      <c r="K166" s="160"/>
      <c r="L166" s="144"/>
      <c r="M166" s="140"/>
      <c r="N166" s="140"/>
      <c r="O166" s="140"/>
      <c r="P166" s="140"/>
      <c r="Q166" s="140"/>
      <c r="R166" s="140"/>
      <c r="S166" s="140"/>
      <c r="T166" s="140"/>
    </row>
    <row r="167" spans="9:20">
      <c r="I167" s="160"/>
      <c r="J167" s="160"/>
      <c r="K167" s="160"/>
      <c r="L167" s="144"/>
      <c r="M167" s="140"/>
      <c r="N167" s="140"/>
      <c r="O167" s="140"/>
      <c r="P167" s="140"/>
      <c r="Q167" s="140"/>
      <c r="R167" s="140"/>
      <c r="S167" s="140"/>
      <c r="T167" s="140"/>
    </row>
    <row r="168" spans="9:20">
      <c r="I168" s="160"/>
      <c r="J168" s="160"/>
      <c r="K168" s="160"/>
      <c r="L168" s="144"/>
      <c r="M168" s="140"/>
      <c r="N168" s="140"/>
      <c r="O168" s="140"/>
      <c r="P168" s="140"/>
      <c r="Q168" s="140"/>
      <c r="R168" s="140"/>
      <c r="S168" s="140"/>
      <c r="T168" s="140"/>
    </row>
    <row r="169" spans="9:20">
      <c r="I169" s="160"/>
      <c r="J169" s="160"/>
      <c r="K169" s="160"/>
      <c r="L169" s="144"/>
      <c r="M169" s="140"/>
      <c r="N169" s="140"/>
      <c r="O169" s="140"/>
      <c r="P169" s="140"/>
      <c r="Q169" s="140"/>
      <c r="R169" s="140"/>
      <c r="S169" s="140"/>
      <c r="T169" s="140"/>
    </row>
    <row r="170" spans="9:20">
      <c r="I170" s="160"/>
      <c r="J170" s="160"/>
      <c r="K170" s="160"/>
      <c r="L170" s="144"/>
      <c r="M170" s="140"/>
      <c r="N170" s="140"/>
      <c r="O170" s="140"/>
      <c r="P170" s="140"/>
      <c r="Q170" s="140"/>
      <c r="R170" s="140"/>
      <c r="S170" s="140"/>
      <c r="T170" s="140"/>
    </row>
    <row r="171" spans="9:20">
      <c r="I171" s="160"/>
      <c r="J171" s="160"/>
      <c r="K171" s="160"/>
      <c r="L171" s="144"/>
      <c r="M171" s="140"/>
      <c r="N171" s="140"/>
      <c r="O171" s="140"/>
      <c r="P171" s="140"/>
      <c r="Q171" s="140"/>
      <c r="R171" s="140"/>
      <c r="S171" s="140"/>
      <c r="T171" s="140"/>
    </row>
    <row r="172" spans="9:20">
      <c r="I172" s="160"/>
      <c r="J172" s="160"/>
      <c r="K172" s="160"/>
      <c r="L172" s="144"/>
      <c r="M172" s="140"/>
      <c r="N172" s="140"/>
      <c r="O172" s="140"/>
      <c r="P172" s="140"/>
      <c r="Q172" s="140"/>
      <c r="R172" s="140"/>
      <c r="S172" s="140"/>
      <c r="T172" s="140"/>
    </row>
    <row r="173" spans="9:20">
      <c r="I173" s="160"/>
      <c r="J173" s="160"/>
      <c r="K173" s="160"/>
      <c r="L173" s="144"/>
      <c r="M173" s="140"/>
      <c r="N173" s="140"/>
      <c r="O173" s="140"/>
      <c r="P173" s="140"/>
      <c r="Q173" s="140"/>
      <c r="R173" s="140"/>
      <c r="S173" s="140"/>
      <c r="T173" s="140"/>
    </row>
    <row r="174" spans="9:20">
      <c r="I174" s="160"/>
      <c r="J174" s="160"/>
      <c r="K174" s="160"/>
      <c r="L174" s="144"/>
      <c r="M174" s="140"/>
      <c r="N174" s="140"/>
      <c r="O174" s="140"/>
      <c r="P174" s="140"/>
      <c r="Q174" s="140"/>
      <c r="R174" s="140"/>
      <c r="S174" s="140"/>
      <c r="T174" s="140"/>
    </row>
    <row r="175" spans="9:20">
      <c r="I175" s="160"/>
      <c r="J175" s="160"/>
      <c r="K175" s="160"/>
      <c r="L175" s="144"/>
      <c r="M175" s="140"/>
      <c r="N175" s="140"/>
      <c r="O175" s="140"/>
      <c r="P175" s="140"/>
      <c r="Q175" s="140"/>
      <c r="R175" s="140"/>
      <c r="S175" s="140"/>
      <c r="T175" s="140"/>
    </row>
    <row r="176" spans="9:20">
      <c r="I176" s="160"/>
      <c r="J176" s="160"/>
      <c r="K176" s="160"/>
      <c r="L176" s="144"/>
      <c r="M176" s="140"/>
      <c r="N176" s="140"/>
      <c r="O176" s="140"/>
      <c r="P176" s="140"/>
      <c r="Q176" s="140"/>
      <c r="R176" s="140"/>
      <c r="S176" s="140"/>
      <c r="T176" s="140"/>
    </row>
    <row r="177" spans="9:20">
      <c r="I177" s="160"/>
      <c r="J177" s="160"/>
      <c r="K177" s="160"/>
      <c r="L177" s="144"/>
      <c r="M177" s="140"/>
      <c r="N177" s="140"/>
      <c r="O177" s="140"/>
      <c r="P177" s="140"/>
      <c r="Q177" s="140"/>
      <c r="R177" s="140"/>
      <c r="S177" s="140"/>
      <c r="T177" s="140"/>
    </row>
    <row r="178" spans="9:20">
      <c r="I178" s="160"/>
      <c r="J178" s="160"/>
      <c r="K178" s="160"/>
      <c r="L178" s="144"/>
      <c r="M178" s="140"/>
      <c r="N178" s="140"/>
      <c r="O178" s="140"/>
      <c r="P178" s="140"/>
      <c r="Q178" s="140"/>
      <c r="R178" s="140"/>
      <c r="S178" s="140"/>
      <c r="T178" s="140"/>
    </row>
    <row r="179" spans="9:20">
      <c r="I179" s="160"/>
      <c r="J179" s="160"/>
      <c r="K179" s="160"/>
      <c r="L179" s="144"/>
      <c r="M179" s="140"/>
      <c r="N179" s="140"/>
      <c r="O179" s="140"/>
      <c r="P179" s="140"/>
      <c r="Q179" s="140"/>
      <c r="R179" s="140"/>
      <c r="S179" s="140"/>
      <c r="T179" s="140"/>
    </row>
    <row r="180" spans="9:20">
      <c r="I180" s="160"/>
      <c r="J180" s="160"/>
      <c r="K180" s="160"/>
      <c r="L180" s="144"/>
    </row>
    <row r="181" spans="9:20">
      <c r="I181" s="160"/>
      <c r="J181" s="160"/>
      <c r="K181" s="160"/>
      <c r="L181" s="144"/>
    </row>
    <row r="182" spans="9:20">
      <c r="I182" s="160"/>
      <c r="J182" s="160"/>
      <c r="K182" s="160"/>
      <c r="L182" s="144"/>
    </row>
    <row r="183" spans="9:20">
      <c r="I183" s="160"/>
      <c r="J183" s="160"/>
      <c r="K183" s="160"/>
      <c r="L183" s="144"/>
    </row>
    <row r="184" spans="9:20">
      <c r="I184" s="160"/>
      <c r="J184" s="160"/>
      <c r="K184" s="160"/>
      <c r="L184" s="144"/>
    </row>
    <row r="185" spans="9:20">
      <c r="I185" s="160"/>
      <c r="J185" s="160"/>
      <c r="K185" s="160"/>
      <c r="L185" s="144"/>
    </row>
    <row r="186" spans="9:20">
      <c r="I186" s="160"/>
      <c r="J186" s="160"/>
      <c r="K186" s="160"/>
      <c r="L186" s="144"/>
    </row>
    <row r="187" spans="9:20">
      <c r="I187" s="160"/>
      <c r="J187" s="160"/>
      <c r="K187" s="160"/>
      <c r="L187" s="144"/>
    </row>
    <row r="188" spans="9:20">
      <c r="I188" s="160"/>
      <c r="J188" s="160"/>
      <c r="K188" s="160"/>
      <c r="L188" s="144"/>
    </row>
  </sheetData>
  <sheetProtection insertRows="0"/>
  <mergeCells count="16">
    <mergeCell ref="AC8:AD8"/>
    <mergeCell ref="AE8:AF8"/>
    <mergeCell ref="AG8:AH8"/>
    <mergeCell ref="A2:D2"/>
    <mergeCell ref="D4:L4"/>
    <mergeCell ref="A4:C4"/>
    <mergeCell ref="A6:E6"/>
    <mergeCell ref="F6:L6"/>
    <mergeCell ref="AA8:AB8"/>
    <mergeCell ref="M8:N8"/>
    <mergeCell ref="W8:X8"/>
    <mergeCell ref="Y8:Z8"/>
    <mergeCell ref="O8:P8"/>
    <mergeCell ref="Q8:R8"/>
    <mergeCell ref="S8:T8"/>
    <mergeCell ref="U8:V8"/>
  </mergeCells>
  <phoneticPr fontId="10" type="noConversion"/>
  <dataValidations count="5">
    <dataValidation type="list" allowBlank="1" showInputMessage="1" showErrorMessage="1" error="Proszę wybrać z listy" sqref="L9:L19">
      <formula1>$AS$41:$AS$52</formula1>
    </dataValidation>
    <dataValidation allowBlank="1" showErrorMessage="1" error="Proszę wybrać kategorię z listy" sqref="E9:F19"/>
    <dataValidation type="list" allowBlank="1" showErrorMessage="1" error="Proszę wybrać kategorię z listy" sqref="D10:D19">
      <formula1>$AR$41:$AR$43</formula1>
    </dataValidation>
    <dataValidation type="list" allowBlank="1" showInputMessage="1" showErrorMessage="1" error="Proszę wybrać z listy." sqref="D4:L4 C5:L5">
      <formula1>$AR$58:$AR$72</formula1>
    </dataValidation>
    <dataValidation type="list" allowBlank="1" showErrorMessage="1" error="Proszę wybrać kategorię z listy" sqref="D9">
      <formula1>$AR$41:$AR$43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47" orientation="landscape" horizontalDpi="300" verticalDpi="300" r:id="rId1"/>
  <headerFooter>
    <oddFooter>&amp;L&amp;8Mechanizm Finansowy EOG 2009-2014 &amp;C[Strona]&amp;R&amp;8Norweski Mechanizm Finansowy 2009-2014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9"/>
  <sheetViews>
    <sheetView tabSelected="1" view="pageBreakPreview" zoomScaleNormal="100" workbookViewId="0">
      <selection activeCell="C7" sqref="C7"/>
    </sheetView>
  </sheetViews>
  <sheetFormatPr defaultRowHeight="14.25"/>
  <cols>
    <col min="1" max="1" width="3.625" style="46" customWidth="1"/>
    <col min="2" max="2" width="33" style="46" customWidth="1"/>
    <col min="3" max="3" width="15.875" style="46" customWidth="1"/>
    <col min="4" max="4" width="14.375" style="46" customWidth="1"/>
    <col min="5" max="5" width="14.75" style="46" customWidth="1"/>
    <col min="6" max="6" width="15.125" style="46" customWidth="1"/>
    <col min="7" max="7" width="16.25" style="46" customWidth="1"/>
    <col min="8" max="8" width="17.625" style="46" customWidth="1"/>
    <col min="9" max="16384" width="9" style="46"/>
  </cols>
  <sheetData>
    <row r="1" spans="1:10">
      <c r="A1" s="72" t="s">
        <v>54</v>
      </c>
      <c r="B1" s="156"/>
    </row>
    <row r="2" spans="1:10" ht="15.75">
      <c r="A2" s="190" t="s">
        <v>53</v>
      </c>
      <c r="B2" s="191"/>
      <c r="C2" s="192"/>
      <c r="D2" s="193"/>
      <c r="E2" s="43"/>
      <c r="F2" s="45"/>
      <c r="G2" s="45"/>
      <c r="H2" s="45"/>
    </row>
    <row r="3" spans="1:10" ht="15">
      <c r="A3" s="47"/>
      <c r="B3" s="47"/>
      <c r="C3" s="47"/>
      <c r="D3" s="47"/>
      <c r="E3" s="47"/>
      <c r="F3" s="47"/>
      <c r="G3" s="47"/>
      <c r="H3" s="47"/>
    </row>
    <row r="4" spans="1:10" ht="32.25" customHeight="1">
      <c r="A4" s="185" t="s">
        <v>22</v>
      </c>
      <c r="B4" s="186"/>
      <c r="C4" s="187"/>
      <c r="D4" s="188"/>
      <c r="E4" s="188"/>
      <c r="F4" s="188"/>
      <c r="G4" s="188"/>
      <c r="H4" s="189"/>
      <c r="I4" s="48"/>
      <c r="J4" s="48"/>
    </row>
    <row r="5" spans="1:10" ht="15.75">
      <c r="A5" s="49"/>
      <c r="B5" s="49"/>
      <c r="C5" s="49"/>
      <c r="D5" s="49"/>
      <c r="E5" s="49"/>
      <c r="F5" s="49"/>
      <c r="G5" s="49"/>
      <c r="H5" s="49"/>
    </row>
    <row r="6" spans="1:10" ht="15.75">
      <c r="A6" s="194" t="s">
        <v>52</v>
      </c>
      <c r="B6" s="194"/>
      <c r="C6" s="194"/>
      <c r="D6" s="195"/>
      <c r="E6" s="196" t="s">
        <v>46</v>
      </c>
      <c r="F6" s="197"/>
      <c r="G6" s="197"/>
      <c r="H6" s="198"/>
    </row>
    <row r="7" spans="1:10" ht="15" thickBot="1"/>
    <row r="8" spans="1:10" s="53" customFormat="1" ht="49.5" customHeight="1" thickBot="1">
      <c r="A8" s="50"/>
      <c r="B8" s="51" t="s">
        <v>50</v>
      </c>
      <c r="C8" s="51" t="s">
        <v>44</v>
      </c>
      <c r="D8" s="163" t="s">
        <v>43</v>
      </c>
      <c r="E8" s="171" t="s">
        <v>42</v>
      </c>
      <c r="G8" s="166"/>
      <c r="H8" s="166"/>
      <c r="I8" s="52"/>
      <c r="J8" s="52"/>
    </row>
    <row r="9" spans="1:10" s="53" customFormat="1" ht="28.5" customHeight="1">
      <c r="A9" s="54">
        <v>1</v>
      </c>
      <c r="B9" s="55" t="s">
        <v>48</v>
      </c>
      <c r="C9" s="42"/>
      <c r="D9" s="164">
        <f ca="1">SUMIF('Zestawienie kosztów'!D9:D19,B9,'Zestawienie kosztów'!J9:J19)</f>
        <v>0</v>
      </c>
      <c r="E9" s="172">
        <f>C9+D9</f>
        <v>0</v>
      </c>
      <c r="G9" s="167"/>
      <c r="H9" s="168"/>
    </row>
    <row r="10" spans="1:10" s="53" customFormat="1" ht="16.5" customHeight="1" thickBot="1">
      <c r="A10" s="56">
        <v>2</v>
      </c>
      <c r="B10" s="57" t="s">
        <v>49</v>
      </c>
      <c r="C10" s="42"/>
      <c r="D10" s="164">
        <f ca="1">SUMIF('Zestawienie kosztów'!D10:D20,B10,'Zestawienie kosztów'!J10:J20)</f>
        <v>0</v>
      </c>
      <c r="E10" s="172">
        <f>C10+D10</f>
        <v>0</v>
      </c>
      <c r="G10" s="167"/>
      <c r="H10" s="168"/>
    </row>
    <row r="11" spans="1:10" s="53" customFormat="1" ht="12.75" thickBot="1">
      <c r="A11" s="58"/>
      <c r="B11" s="59" t="s">
        <v>18</v>
      </c>
      <c r="C11" s="60">
        <f>SUM(C9:C10)</f>
        <v>0</v>
      </c>
      <c r="D11" s="165">
        <f>SUM(D9:D10)</f>
        <v>0</v>
      </c>
      <c r="E11" s="173">
        <f>C11+D11</f>
        <v>0</v>
      </c>
      <c r="G11" s="169"/>
      <c r="H11" s="170"/>
    </row>
    <row r="25" spans="13:30"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3:30"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3:30"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3:30">
      <c r="M28" s="62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3:30">
      <c r="M29" s="62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13:30">
      <c r="M30" s="62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spans="13:30">
      <c r="M31" s="62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spans="13:30">
      <c r="M32" s="62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13:30">
      <c r="M33" s="62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3:30">
      <c r="M34" s="62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3:30">
      <c r="M35" s="62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3:30">
      <c r="M36" s="62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3:30">
      <c r="M37" s="62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13:30">
      <c r="M38" s="62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3:30">
      <c r="M39" s="62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13:30">
      <c r="M40" s="6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13:30"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spans="13:30">
      <c r="M42" s="62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3:30"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13:30"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3:30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13:30"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65" spans="24:24">
      <c r="X65" s="44" t="s">
        <v>25</v>
      </c>
    </row>
    <row r="66" spans="24:24">
      <c r="X66" s="44" t="s">
        <v>26</v>
      </c>
    </row>
    <row r="67" spans="24:24">
      <c r="X67" s="44" t="s">
        <v>27</v>
      </c>
    </row>
    <row r="68" spans="24:24">
      <c r="X68" s="44" t="s">
        <v>28</v>
      </c>
    </row>
    <row r="69" spans="24:24">
      <c r="X69" s="44" t="s">
        <v>29</v>
      </c>
    </row>
    <row r="70" spans="24:24">
      <c r="X70" s="44" t="s">
        <v>30</v>
      </c>
    </row>
    <row r="71" spans="24:24">
      <c r="X71" s="44" t="s">
        <v>31</v>
      </c>
    </row>
    <row r="72" spans="24:24">
      <c r="X72" s="44" t="s">
        <v>32</v>
      </c>
    </row>
    <row r="73" spans="24:24">
      <c r="X73" s="44" t="s">
        <v>33</v>
      </c>
    </row>
    <row r="74" spans="24:24">
      <c r="X74" s="44" t="s">
        <v>34</v>
      </c>
    </row>
    <row r="75" spans="24:24">
      <c r="X75" s="44" t="s">
        <v>35</v>
      </c>
    </row>
    <row r="76" spans="24:24">
      <c r="X76" s="44" t="s">
        <v>36</v>
      </c>
    </row>
    <row r="77" spans="24:24">
      <c r="X77" s="44" t="s">
        <v>37</v>
      </c>
    </row>
    <row r="78" spans="24:24">
      <c r="X78" s="44" t="s">
        <v>38</v>
      </c>
    </row>
    <row r="79" spans="24:24">
      <c r="X79" s="44" t="s">
        <v>39</v>
      </c>
    </row>
  </sheetData>
  <sheetProtection insertRows="0"/>
  <mergeCells count="5">
    <mergeCell ref="A4:B4"/>
    <mergeCell ref="C4:H4"/>
    <mergeCell ref="A2:D2"/>
    <mergeCell ref="A6:D6"/>
    <mergeCell ref="E6:H6"/>
  </mergeCells>
  <phoneticPr fontId="10" type="noConversion"/>
  <dataValidations count="1">
    <dataValidation type="list" allowBlank="1" showInputMessage="1" showErrorMessage="1" error="Proszę wybrać z listy" sqref="C4:H4">
      <formula1>$X$65:$X$79</formula1>
    </dataValidation>
  </dataValidations>
  <pageMargins left="0.75" right="0.75" top="1" bottom="1" header="0.5" footer="0.5"/>
  <pageSetup paperSize="9" scale="90" orientation="landscape" verticalDpi="0" r:id="rId1"/>
  <headerFooter alignWithMargins="0"/>
  <colBreaks count="1" manualBreakCount="1">
    <brk id="8" min="1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12F5BC90BD2046951713DB4691C458" ma:contentTypeVersion="1" ma:contentTypeDescription="Utwórz nowy dokument." ma:contentTypeScope="" ma:versionID="a874ce3cb67f586a4b29d97a73a7571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e05537039493e50decd21a089f25c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B07E90-D60B-43F7-9969-15D9C467FDE0}"/>
</file>

<file path=customXml/itemProps2.xml><?xml version="1.0" encoding="utf-8"?>
<ds:datastoreItem xmlns:ds="http://schemas.openxmlformats.org/officeDocument/2006/customXml" ds:itemID="{9D4F4327-8AC8-49B3-BFE9-C6BCB99F3991}"/>
</file>

<file path=customXml/itemProps3.xml><?xml version="1.0" encoding="utf-8"?>
<ds:datastoreItem xmlns:ds="http://schemas.openxmlformats.org/officeDocument/2006/customXml" ds:itemID="{CD63E51D-26C6-47C1-B740-2FCF13A2D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kosztów</vt:lpstr>
      <vt:lpstr>Koszty w ramach kategorii</vt:lpstr>
      <vt:lpstr>'Koszty w ramach kategorii'!Obszar_wydruku</vt:lpstr>
      <vt:lpstr>'Zestawienie kosztów'!Obszar_wydruku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Renata Tymoszuk</dc:creator>
  <cp:lastModifiedBy>anna_sikorska</cp:lastModifiedBy>
  <cp:lastPrinted>2012-05-17T06:14:04Z</cp:lastPrinted>
  <dcterms:created xsi:type="dcterms:W3CDTF">2011-08-31T12:36:36Z</dcterms:created>
  <dcterms:modified xsi:type="dcterms:W3CDTF">2012-06-12T08:32:02Z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0x0101002C12F5BC90BD2046951713DB4691C458</vt:lpwstr>
  </property>
</Properties>
</file>