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<sst xmlns="http://schemas.openxmlformats.org/spreadsheetml/2006/main" count="344" uniqueCount="341">
  <si>
    <t>"KRAINA ŻYWEJ HISTORII - ktywizacja społeczno - gospodarcza Człuchowskiego Miejskiego Obszaru Funkcjonalnego"</t>
  </si>
  <si>
    <t>Stowarzyszenie Samorządów Ziemi Człuchowskiej</t>
  </si>
  <si>
    <t>Miasto Toruń</t>
  </si>
  <si>
    <t>"Bydgosko - Toruńskie Partnerstwo na rzecz zrónoważonego transportu"</t>
  </si>
  <si>
    <t>"Współna przestrzeń - integracja, aktywizacja, adaptacja"</t>
  </si>
  <si>
    <t>Gmina miejska Leszno</t>
  </si>
  <si>
    <t>"Partnerstwo Obszaru Funkcjonalnego dla wzmocnienia rozwoju i spójności społeczno - gospodarczej Aglomeracji Leszczyńskiej"</t>
  </si>
  <si>
    <t>"Partnerstwo Powiatu Dierżoniowskiego - wspólnie w stronę zrównoważonego rozwoju"</t>
  </si>
  <si>
    <t>"Partnerstwo jst na Rzecz Rozwoju"</t>
  </si>
  <si>
    <t>Lp.</t>
  </si>
  <si>
    <t>Nazwa wnioskodawcy</t>
  </si>
  <si>
    <t>Tytuł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</si>
  <si>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</si>
  <si>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</si>
  <si>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</si>
  <si>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</si>
  <si>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</si>
  <si>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</si>
  <si>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</si>
  <si>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</si>
  <si>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</si>
  <si>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</si>
  <si>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</si>
  <si>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</si>
  <si>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</si>
  <si>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</si>
  <si>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</si>
  <si>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</si>
  <si>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</si>
  <si>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</si>
  <si>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</si>
  <si>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</si>
  <si>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</si>
  <si>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</si>
  <si>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</si>
  <si>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</si>
  <si>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</si>
  <si>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</si>
  <si>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</si>
  <si>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</si>
  <si>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</si>
  <si>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</si>
  <si>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</si>
  <si>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</si>
  <si>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</si>
  <si>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</si>
  <si>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</si>
  <si>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</si>
  <si>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</si>
  <si>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</si>
  <si>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</si>
  <si>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</si>
  <si>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</si>
  <si>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</si>
  <si>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</si>
  <si>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</si>
  <si>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</si>
  <si>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</si>
  <si>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</si>
  <si>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</si>
  <si>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</si>
  <si>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</si>
  <si>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</si>
  <si>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</si>
  <si>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</si>
  <si>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</si>
  <si>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</si>
  <si>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</si>
  <si>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</si>
  <si>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</si>
  <si>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</si>
  <si>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</si>
  <si>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</si>
  <si>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</si>
  <si>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</si>
  <si>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</si>
  <si>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</si>
  <si>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</si>
  <si>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</si>
  <si>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</si>
  <si>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</si>
  <si>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</si>
  <si>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</si>
  <si>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</si>
  <si>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</si>
  <si>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</si>
  <si>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</si>
  <si>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</si>
  <si>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</si>
  <si>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PL06-02</t>
  </si>
  <si>
    <t>Powiat Namysłowski</t>
  </si>
  <si>
    <t>PL06-03</t>
  </si>
  <si>
    <t>Miasto Racibórz</t>
  </si>
  <si>
    <t>PL06-04</t>
  </si>
  <si>
    <t>Miasto i Gmina Gąbin</t>
  </si>
  <si>
    <t>"Rozwój rynku pracy i poprawa bezpieczeństwa komunikacyjnego na terenie Płockiego Obszaru Funkcjonalnego poprzez rozwój infrastruktury dla komunikacji, rekreacji, opieki i profilaktyki zdrowotnej"</t>
  </si>
  <si>
    <t>"Rozwój miasta Namysłowa i jego Partnerów na obszarze funkcjonalnym - Stobrawska Strefa Rehabilitacji i Rekreacji - poprzez budowę i wzmocnienie mechanizmów kooperacji międzysamorządowej i ponadsektorowej"</t>
  </si>
  <si>
    <t>"Opracowanie strategii rozwoju transportu drogowego, kolejowego, lotniczego, wodnego, w tym także zbiorowego na terenie Subregionu Zachodniego wraz z przygotowaniem niezbędnych elementów dokumentacji technicznej Regionalnej Drogi Racibórz - Pszczyna"</t>
  </si>
  <si>
    <t>PL06-05</t>
  </si>
  <si>
    <t>Gmina Czerwieńsk</t>
  </si>
  <si>
    <t>"Rozwój społeczno - gospodarczy Gmin Nadodrzańskich"</t>
  </si>
  <si>
    <t>PL06-06</t>
  </si>
  <si>
    <t>"Skuteczna współpraca - partnerskie podejście do poprawy spójności społecznej i gospodaczrej obszaru funkcjonalnego "Partnerstwa dla rozwoju"</t>
  </si>
  <si>
    <t>PL06-07</t>
  </si>
  <si>
    <t>Gmina Miasto Sochaczew</t>
  </si>
  <si>
    <t>"Partnerstwo dla wspólnego rozwoju miasta i gmin powiatu sochaczewskiego"</t>
  </si>
  <si>
    <t>PL06-08</t>
  </si>
  <si>
    <t>"Zagłębiowski Park Linearny- Rewitalizacja Obszaru Funkcjonalnego Doliny Rzek Przemszy i Brynicy"</t>
  </si>
  <si>
    <t>Gmina Dąbrowa Górnicza</t>
  </si>
  <si>
    <t>PL06-09</t>
  </si>
  <si>
    <t>"Kielecki Obszar Funkcjonalny"</t>
  </si>
  <si>
    <t>PL06-10</t>
  </si>
  <si>
    <t>Gmina Nysa</t>
  </si>
  <si>
    <t>Partnerstwo Nyskie 2020</t>
  </si>
  <si>
    <t>PL06-11</t>
  </si>
  <si>
    <t>"Metropolitalny System Intrastruktury Rowerowej dla miast Górnośląskiego Związku Metropolitalnego"</t>
  </si>
  <si>
    <t>PL06-12</t>
  </si>
  <si>
    <t>"Utworzenie ram strategicznych i programów operacyjnych dla rozwoju obszaru Aglomeracji Zielonogórskiej"</t>
  </si>
  <si>
    <t>PL06-13</t>
  </si>
  <si>
    <t>"Master Plan dla Poznańskiej Kolei Metropolitalnej"</t>
  </si>
  <si>
    <t>Stowaszyszenie Metropolia Poznań</t>
  </si>
  <si>
    <t>PL06-14</t>
  </si>
  <si>
    <t>"Partnerstwo na rzecz budowy obszaru funkcjonalnego dolina rzeki Pilicy w powiecie tomaszowskim"</t>
  </si>
  <si>
    <t>Gmina Miasto Tomaszów Mazowiecki</t>
  </si>
  <si>
    <t>PL06-15</t>
  </si>
  <si>
    <t>Komunikacyjny Zwiazek Komunalny Górnoślaskiego Okręgu Przemysłowego</t>
  </si>
  <si>
    <t>PL06-16</t>
  </si>
  <si>
    <t>Miasto Bełchatów</t>
  </si>
  <si>
    <t>"Przygotowanie strategii i wybranych planów operacyjnych dla gmin obszaru funkcjonalnego Miasta Bełchatowa i powiatu Bełchatowskiego"</t>
  </si>
  <si>
    <t>PL06-17</t>
  </si>
  <si>
    <t>Stowarzyszenie Aglomeracja Zielonogórska</t>
  </si>
  <si>
    <t>"Obserwatorium zasobów i problemów społecznych - podniesienie kompetencji dla współpracy poprzez systemowe zarządzanie wiedzą w partnerstwie"</t>
  </si>
  <si>
    <t>Miasto Stołeczne Warszawa</t>
  </si>
  <si>
    <t>PL06-18</t>
  </si>
  <si>
    <t>Powiat Legionowski</t>
  </si>
  <si>
    <t>PL06-19</t>
  </si>
  <si>
    <t>Miasto Nowy Dwór Mazowiecki</t>
  </si>
  <si>
    <t>"Nowy Dwór Mazowiecki - partnerskie sektorowe programy rozwoju miejskich obszarów funkcjonalnych w widłach trzech rzek"</t>
  </si>
  <si>
    <t>PL06-20</t>
  </si>
  <si>
    <t>Gmina Zielonka</t>
  </si>
  <si>
    <t>"Budowa i rozwój obszaru funkcjonalnego doliny rzeki Długiej (Zielonka, Kobyłka, Marki)"</t>
  </si>
  <si>
    <t>PL06-21</t>
  </si>
  <si>
    <t>Gmina Brwinów</t>
  </si>
  <si>
    <t>"Podwarszawskie Trójmiasto Ogrodów - poprawa spójności obszaru Podwarszawskiego trójmiasta Ogrodów poprzez współpracę w zakresie polityki społecznej, kształtowania przestrzeni publicznej, gospodarki wodnej i komunikacji"</t>
  </si>
  <si>
    <t>PL06-31</t>
  </si>
  <si>
    <t>Gmina Miasto Sławno</t>
  </si>
  <si>
    <t>PL06-32</t>
  </si>
  <si>
    <t>Gmina Miasto Augustów</t>
  </si>
  <si>
    <t>"Współpraca kluczem do rozwoju kultury i zachowania dziedzictwa w strefie Kanału Augustowskiego"</t>
  </si>
  <si>
    <t>PL06-33</t>
  </si>
  <si>
    <t>PL06-34</t>
  </si>
  <si>
    <t>PL06-35</t>
  </si>
  <si>
    <t>PL06-36</t>
  </si>
  <si>
    <t>PL06-37</t>
  </si>
  <si>
    <t>PL06-38</t>
  </si>
  <si>
    <t>PL06-40</t>
  </si>
  <si>
    <t>PL06-41</t>
  </si>
  <si>
    <t>PL06-42</t>
  </si>
  <si>
    <t>PL06-43</t>
  </si>
  <si>
    <t>PL06-45</t>
  </si>
  <si>
    <t>PL06-46</t>
  </si>
  <si>
    <t>PL06-47</t>
  </si>
  <si>
    <t>PL06-48</t>
  </si>
  <si>
    <t>PL06-49</t>
  </si>
  <si>
    <t>PL06-50</t>
  </si>
  <si>
    <t>PL06-51</t>
  </si>
  <si>
    <t>PL06-52</t>
  </si>
  <si>
    <t>PL06-53</t>
  </si>
  <si>
    <t>PL06-54</t>
  </si>
  <si>
    <t>PL06-55</t>
  </si>
  <si>
    <t>PL06-56</t>
  </si>
  <si>
    <t>PL06-57</t>
  </si>
  <si>
    <t>Gmina Lublin</t>
  </si>
  <si>
    <t>"Zintegrowane planowanie strategiczne Tysko-Bieruńsko - Lędzińskiego obszaru funkcjonalnego w zakresie aktywizacji spoleczno - gospodczarczej i komunikacji"</t>
  </si>
  <si>
    <t>Powiat Bieruńsko - Ledziński</t>
  </si>
  <si>
    <t>"Strategia na rzecz spójności komunikacyjnej i terytorialnej subregionu północnego województwa śląskiego"</t>
  </si>
  <si>
    <t>Powiat Mikołowski</t>
  </si>
  <si>
    <t>"J-ednolita S-trategia T-erytorialna = spójny obszar funkcjonalny powiatu mikołowskiego poprzez wzmocnienie mechanizmów efektywnej współpracy jst"</t>
  </si>
  <si>
    <t>Powiat Moniecki</t>
  </si>
  <si>
    <t>"Zintegrowana współpraca dla rozwoju powiatu monieckiego</t>
  </si>
  <si>
    <t>Gmina Łobez</t>
  </si>
  <si>
    <t>"Centralna Strefa Funkcjonalna jako platforma wielopoziomowej współpracy"</t>
  </si>
  <si>
    <t>Gmina miejska Lubin</t>
  </si>
  <si>
    <t>"Gospodarczy rozwój energetyki w obszarze funkcjonalnym Miasta Lubina"</t>
  </si>
  <si>
    <t>"Poprawa dostęności do stref aktywności gospodarczej i miejsc pracy we wschodniej części Krakowskiego Obszaru Metropolitarnego"</t>
  </si>
  <si>
    <t>Gmina Niepołomice</t>
  </si>
  <si>
    <t>Gmina Olkusz</t>
  </si>
  <si>
    <t>"Zaopatrzenia w wodę mieskzńców ziemi olkuskiej po zakończeniu eksploatacji złóż przez Zakład Górniczo - Hutniczy"</t>
  </si>
  <si>
    <t>Gmina Dębno</t>
  </si>
  <si>
    <t>Gmina Miejska Ostróda</t>
  </si>
  <si>
    <t>"Ostródzko - Iławski Obszar Funkcjonalny"</t>
  </si>
  <si>
    <t>Miasto Gorzów Wielkopolski</t>
  </si>
  <si>
    <t>"Partnerstwo Pojezierze Myśliborskie" - współpraca międzysamorządowa i międzysektorowa służąca rozwojowi obszaru partnerstwa</t>
  </si>
  <si>
    <t>"Wzmocnienie spójności społecznej i gospodaczej Aglomeracji Grzowskiej poprzez wypracowanie mechnizmów współpracy pomiędzy jednostkami samorządu terytorialnego i kreatorami rozwoju lokalnego"</t>
  </si>
  <si>
    <t>Gmina Miejska Mielec</t>
  </si>
  <si>
    <t>"Kreowanie innowacyjnego rozwoju międzyregionalnego obszaru funkcjonalnego przez stwozenie warunków wzrostu mobilności i efektywnego wykorzystania zasobów odpowiadające wyzwaniom strategii Europa 2020"</t>
  </si>
  <si>
    <t>"Zintegrowana strategia rozwoju infrastruktury wod - kan na lata 2016-2030 na obszarze Partnerstwa Gdańskiej Aglomeracji Wodociągowej"</t>
  </si>
  <si>
    <t>Gmina Miejska Pruszcz Gdański</t>
  </si>
  <si>
    <t>Stowarzyszenie Gmin i Powiatów Małopolski</t>
  </si>
  <si>
    <t>"ZIELONY TRANSPORT W AGLOMERACJI KRAKOWSKIEJ. Rozwój infrastruktury niezbednej do sprawnego funkcjonowania ekologicznych śrdków trnaspotu na tereni Gminy Miejskiej Kraków i gmin ościennych"</t>
  </si>
  <si>
    <t>"Współpraca w regionie na rzecz poprawy jakości i dostępu do usług kulturalno - edukacyjnych"</t>
  </si>
  <si>
    <t>Gmina Murowana Goślina</t>
  </si>
  <si>
    <t>PL06-75</t>
  </si>
  <si>
    <t>PL06-76</t>
  </si>
  <si>
    <t>PL06-77</t>
  </si>
  <si>
    <t>PL06-78</t>
  </si>
  <si>
    <t>PL06-79</t>
  </si>
  <si>
    <t>PL06-80</t>
  </si>
  <si>
    <t>PL06-81</t>
  </si>
  <si>
    <t>PL06-82</t>
  </si>
  <si>
    <t>PL06-83</t>
  </si>
  <si>
    <t>"Raba Open River - Dolina Raby dla Krakowa i Województwa Małopolskiego"</t>
  </si>
  <si>
    <t>Gmina i Miasto Dobczyce</t>
  </si>
  <si>
    <t>"Partenrstwo na rzecz rozwoju sktora transportu, turystyki i ochrony środowiska obszaru funkcjonalnego Kopernik"</t>
  </si>
  <si>
    <t>Gmina Tolkmicko</t>
  </si>
  <si>
    <t>"Kościerskie Strefy Aktywności Gospodarczej - przygotowanie dokumentacji strategicznej i techniczno - kosztorysowej"</t>
  </si>
  <si>
    <t>Gmina Miejska Kościerzyna</t>
  </si>
  <si>
    <t>"INTiS. Integracja i Synergia. Strategia Rozwoju Gdańskiego Obszaru Metropolitarnego na lata 2014-2030"</t>
  </si>
  <si>
    <t>wniskowana kwota dofinansowania</t>
  </si>
  <si>
    <t>PLN</t>
  </si>
  <si>
    <t>EUR</t>
  </si>
  <si>
    <t>całkowity koszt projektu</t>
  </si>
  <si>
    <t>Gmina Miejsko - Wiejska Wołów</t>
  </si>
  <si>
    <t>PL06-22</t>
  </si>
  <si>
    <t>Związek Międzygminny "Czysty Region"</t>
  </si>
  <si>
    <t>"Wdrożenie zintegrowanego systemu gospodarki odpadami na terenie gmin Związku Międzygminnego "Czysty Region""</t>
  </si>
  <si>
    <t>PL06-23</t>
  </si>
  <si>
    <t>Powiat Koniński</t>
  </si>
  <si>
    <t>"Aglomeracja konińska - współpraca jst kluczem do nowoczesnego rozwoju gospodarczego"</t>
  </si>
  <si>
    <t>PL06-24</t>
  </si>
  <si>
    <t>Miasto Kolno</t>
  </si>
  <si>
    <t>"Ziemia Kolneńska - nowe szanse rozwoju"</t>
  </si>
  <si>
    <t>PL06-25</t>
  </si>
  <si>
    <t>Miasto Tomaszów Lubelski</t>
  </si>
  <si>
    <t>"Wzmocnienie potencjału obszaru funkcjonalnego Roztocza Środkowego"</t>
  </si>
  <si>
    <t>PL06-26</t>
  </si>
  <si>
    <t>Gmina Piaski</t>
  </si>
  <si>
    <t>"Wzmocnienie spójności społecznej, gospodarczej i terytorialnej w Obszarze Funkcjonalnym Szlaku Jana III Sobieskiego w województiwe lubelskim"</t>
  </si>
  <si>
    <t>PL06-27</t>
  </si>
  <si>
    <t>Gmina Wieluń</t>
  </si>
  <si>
    <t>"Wzmocnienie instytucjonalne partnerstwa Gminy Wieluń i jej obszaru funkcjonalnego dzięki inicjatywie wspólnego rozwiązywania problemów sfery społecznej - przygotowanie strategii, planów oraz dokumenatcji projektowych"</t>
  </si>
  <si>
    <t>PL06-28</t>
  </si>
  <si>
    <t>Stowarzyszenie Gmin i Powiatów Pomorza Środkowego</t>
  </si>
  <si>
    <t>PL06-29</t>
  </si>
  <si>
    <t>Gmina Turek</t>
  </si>
  <si>
    <t>"Partnerstwo lokalne na rzecz rozwoju gospodarczego gmin powiatu tureckiego"</t>
  </si>
  <si>
    <t>PL06-30</t>
  </si>
  <si>
    <t>Gmina Miasto Płońsk</t>
  </si>
  <si>
    <t>"Rozwój jakościowy płońskiego obszaru funkcjonalnego"</t>
  </si>
  <si>
    <t>Miasto Radomsko</t>
  </si>
  <si>
    <t>"Od potencjału do wzorstu - rozwój radmoszczańśkiego obszaru funkcjonalnego w dolinie rzeki Warty"</t>
  </si>
  <si>
    <t>Gmina Pułtusk</t>
  </si>
  <si>
    <t>"Współpraca na rzecz rozwoju miasta i gmin powiatu pułtuskiego"</t>
  </si>
  <si>
    <t>"Harmonizacja - wzrost efektywności usług społecznych dla seniorów w Warszawie i Gdyni"</t>
  </si>
  <si>
    <t>Związek Gmin Ziemi Gorlickiej</t>
  </si>
  <si>
    <t>"Współpraca JST kluczem do rozwoju gospodarczego ziemi gorlickiej"</t>
  </si>
  <si>
    <t>Gmina Bychawa</t>
  </si>
  <si>
    <t>PL06-58</t>
  </si>
  <si>
    <t>PL06-59</t>
  </si>
  <si>
    <t>PL06-60</t>
  </si>
  <si>
    <t>PL06-61</t>
  </si>
  <si>
    <t>PL06-62</t>
  </si>
  <si>
    <t>PL06-63</t>
  </si>
  <si>
    <t>PL06-64</t>
  </si>
  <si>
    <t>PL06-65</t>
  </si>
  <si>
    <t>PL06-66</t>
  </si>
  <si>
    <t>PL06-67</t>
  </si>
  <si>
    <t>PL06-68</t>
  </si>
  <si>
    <t>PL06-69</t>
  </si>
  <si>
    <t>PL06-70</t>
  </si>
  <si>
    <t>PL06-71</t>
  </si>
  <si>
    <t>PL06-72</t>
  </si>
  <si>
    <t>PL06-73</t>
  </si>
  <si>
    <t>PL06-74</t>
  </si>
  <si>
    <t>Miasto i Gmina Muszyna</t>
  </si>
  <si>
    <t>"Muszyna &amp; Piwniczna - innowacyjność, zdrowie, rekreacja dla (Mało) Polski"</t>
  </si>
  <si>
    <t>Gmina Ropczyce</t>
  </si>
  <si>
    <t>"Ropczycko-Sędziszowski Obszar Funkcjonalny"</t>
  </si>
  <si>
    <t>Powiat Nowotarski</t>
  </si>
  <si>
    <t>"Wzmocnienie wieloszczeblowej współpracy na rzecz tworzenia polityki miejskiej i zintegrowanego planowania w Zachodnim Obszarze Integracji"</t>
  </si>
  <si>
    <t>Gmina Miejska Bolesławiec</t>
  </si>
  <si>
    <t>Gmina Wałbrzych</t>
  </si>
  <si>
    <t>"Poprawa spójności społecznej i ekonomicznej obszaru funkcjonalnego Aglomeracji Wałbrzyskiej poprzez wsparcie efektywnej współpracy jednostek samorządu terytorialnego i przedstawicieli społeczeństwa obywatelskiego"</t>
  </si>
  <si>
    <t>Gmina Miasto Malbork</t>
  </si>
  <si>
    <t>Gmina Zator</t>
  </si>
  <si>
    <t xml:space="preserve">"Zintegrowany program działań mających na celu wzmocnienie więzi społecznych oparty o zagospodarowanie przestrzeni publicznej powiązanej komunikacyjnie z Galicyjską linią kolejową Oświęcim – Kraków" </t>
  </si>
  <si>
    <t>Stowarzyszenie Gmin Mikroregiony Wielkopolskiego Parku Narodowego</t>
  </si>
  <si>
    <t>"Wzmocnienie współpracy członków Stowarzyszenia Gmin Mikroregionu WPN w celu kształtowania przestrzeni publicznej służącej wzmocnieniu lokalnych więzi społecznych"</t>
  </si>
  <si>
    <t>"NORDA-Północny Biegun Wzrostu"</t>
  </si>
  <si>
    <t>Gmina Miasto Gdynia</t>
  </si>
  <si>
    <t>"Opracowanie Zintegrowanej Strategii Rozwoju Olsztyńskiego Obszaru Aglomeracyjnego"</t>
  </si>
  <si>
    <t>Stowarzyszenie Olsztyński Obszar Aglomeracyjny</t>
  </si>
  <si>
    <t>"Metropolitalny margines inwestycyjny"</t>
  </si>
  <si>
    <t>Miasto Poznań</t>
  </si>
  <si>
    <t>"Wspólnota Zegrzyńska - realizacja działań na rzecz zrównoważonego rozwoju obszaru funkcjonalnego Jeziora Zegrzyńskiego"</t>
  </si>
  <si>
    <t>"Aktywna Dłubnia"</t>
  </si>
  <si>
    <t>"Kolej metropolitarna na obszarze Szczecińskiego Obszaru Metropolitarnego - przygotowanie strategii publicznego transportu kolejowego i planów działania"</t>
  </si>
  <si>
    <t>Stowarzyszenie Szczecińskiego Obszaru Metropolitarnego</t>
  </si>
  <si>
    <t>"Zrównoważony Rozwój Obszaru Funkcjonalnego Związku Miast i Gmin Dorzecza Parsęty"</t>
  </si>
  <si>
    <t>Związek Miast i Gmin Dorzecza Parsęty</t>
  </si>
  <si>
    <t xml:space="preserve">Gmina Miejska Biała Podlaska </t>
  </si>
  <si>
    <t>"Budowanie partnerstwa na rzecz wzmocnienia potencjału i rozwoju Miejskiego Obszaru Funkcjonalnego Biała Podlaska"</t>
  </si>
  <si>
    <t>"Partnerstwo na rzecz rozwoju południowej części województwa podkarpackiego"</t>
  </si>
  <si>
    <t>Gmina Krosno</t>
  </si>
  <si>
    <t>"SlowCity - lokalny obszar funkcjonalny"</t>
  </si>
  <si>
    <t>Miasto Limanowa</t>
  </si>
  <si>
    <t>PL06-84</t>
  </si>
  <si>
    <t>PL06-85</t>
  </si>
  <si>
    <t>PL06-86</t>
  </si>
  <si>
    <t>79.</t>
  </si>
  <si>
    <t>80.</t>
  </si>
  <si>
    <t>81.</t>
  </si>
  <si>
    <t>"Strategiczny rozwój gospodarczy obszaru zduńskowolskiego - zintegrowane podejście terytorialne"</t>
  </si>
  <si>
    <t>Miasto Zduńska Wola</t>
  </si>
  <si>
    <t>Gmina Ustrzyki Dolne</t>
  </si>
  <si>
    <t>Stowarzyszenie Samorządów Powiatu Dąbrowskiego</t>
  </si>
  <si>
    <t>"Rozwój transportu zgodnie z zasadami zrównoważónego rozwoju na obszarze Partnerstwa Powiśla Dąbrowskiego z uwzględnieniem linii kolejowej nr 115 Tarnów - Szczucin"</t>
  </si>
  <si>
    <t>"Razem Blisko Krakowa - zintegrowany rozwój podkrakowskiego obszaru funkcjonalnego"</t>
  </si>
  <si>
    <t>"Rewitalizacja zdegradowanych terenów zieleni miejskiej na terenie Subregionu Nadwiślańskiego (Gmina miasto Malbork, Miasto i Gmina Sztum, Gmina Nowy Staw, Gmina Miejska Tczew) sposobem na wzmocnienie lokalnych więzi społecznych - dokumentacja projektowo - budowlana"</t>
  </si>
  <si>
    <t>Górnośląski Związek Metropolitalny</t>
  </si>
  <si>
    <t>"Wsparcie rozwoju aglomeracji sławieńskiej poprzez stworzenie odpowiednich warunków instytucjonalno-intrastrukturalnych ułatwiających działalność gospodarczą"</t>
  </si>
  <si>
    <t>Razem</t>
  </si>
  <si>
    <t xml:space="preserve">Miasto Stołeczne Warszawa </t>
  </si>
  <si>
    <t>"Partnerstwo samorządów Koszalińskiego Obszaru Funkcjonalnego szansą na wzmocnienie potencjału rozwojowego regionu"</t>
  </si>
  <si>
    <t>"Efektywna współpraca Jednostek Samorządu Terytorialnego podstawą rozwoju Lubelskiego Obszaru Funkcjonalnego"</t>
  </si>
  <si>
    <t>Wnioski o dofinanansowanie złożone w ramach otwartego konkursu programu regionalnego zakwalifikowane do oceny merytorycznej</t>
  </si>
  <si>
    <t xml:space="preserve">Numer projektu </t>
  </si>
  <si>
    <t xml:space="preserve">Gmina Miasto Częstochowa </t>
  </si>
  <si>
    <t>57.</t>
  </si>
  <si>
    <t>82.</t>
  </si>
  <si>
    <t>83.</t>
  </si>
  <si>
    <t>Gmina Kielce</t>
  </si>
  <si>
    <t>"Badanie ruchu wraz z opracowaniem modelu ruchu w gminach KZK GOP z uwzględnieniem połączeń komunikacyjnych z obszarem funkcjonalnym obejmującym Subregion Centralny Województwa Śląskiego"</t>
  </si>
  <si>
    <t xml:space="preserve">Gmina miejska Dzierżoniów </t>
  </si>
  <si>
    <t>"Włączenie społeczności lokalnej w realizację polityk publicznych w obszarze rozwoju infrastruktury transportowej Powiatu Nowotarskiego"</t>
  </si>
  <si>
    <t>"Partnerstwo Uzdrowisk- Zintegrowany rozwój przestrzeni uzdrowiskowych"</t>
  </si>
  <si>
    <t xml:space="preserve">Miasto i Gmina Skała </t>
  </si>
  <si>
    <t>"Wpólnie odpowiadamy za rozwój naszych "Małych Ojczyzn" - tworzenie Zintedrowanej Strategii Rozwoju opartej o dialog społeczny dla obszaru funkcjonalnego obemującego miasto Ustrzyki Dolne oraz gminy Ustrzyki Dolne i Czarna"</t>
  </si>
  <si>
    <t xml:space="preserve">Gmina Skawina </t>
  </si>
  <si>
    <t xml:space="preserve">Stowarzyszenie Gdański Obszar Metropolitarny </t>
  </si>
  <si>
    <t>Miasto Gdańsk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</si>
</sst>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7"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pane ySplit="2" topLeftCell="BM3" activePane="bottomLeft" state="frozen"/>
      <selection pane="topLeft" activeCell="E1" sqref="E1"/>
      <selection pane="bottomLeft" activeCell="D4" sqref="D4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21.00390625" style="0" customWidth="1"/>
    <col min="4" max="4" width="33.421875" style="0" customWidth="1"/>
    <col min="5" max="5" width="11.140625" style="0" customWidth="1"/>
    <col min="6" max="6" width="11.57421875" style="0" bestFit="1" customWidth="1"/>
    <col min="7" max="7" width="11.7109375" style="0" bestFit="1" customWidth="1"/>
    <col min="8" max="8" width="12.57421875" style="0" customWidth="1"/>
    <col min="10" max="10" width="0" style="0" hidden="1" customWidth="1"/>
  </cols>
  <sheetData>
    <row r="1" spans="1:10" ht="24.75" customHeight="1">
      <c r="A1" s="13" t="s">
        <v>325</v>
      </c>
      <c r="B1" s="14"/>
      <c r="C1" s="14"/>
      <c r="D1" s="15"/>
      <c r="E1" s="13" t="s">
        <v>218</v>
      </c>
      <c r="F1" s="15"/>
      <c r="G1" s="14" t="s">
        <v>221</v>
      </c>
      <c r="H1" s="15"/>
      <c r="J1">
        <v>4.1626</v>
      </c>
    </row>
    <row r="2" spans="1:8" ht="25.5">
      <c r="A2" s="3" t="s">
        <v>9</v>
      </c>
      <c r="B2" s="3" t="s">
        <v>326</v>
      </c>
      <c r="C2" s="4" t="s">
        <v>10</v>
      </c>
      <c r="D2" s="4" t="s">
        <v>11</v>
      </c>
      <c r="E2" s="4" t="s">
        <v>219</v>
      </c>
      <c r="F2" s="4" t="s">
        <v>220</v>
      </c>
      <c r="G2" s="5" t="s">
        <v>219</v>
      </c>
      <c r="H2" s="5" t="s">
        <v>220</v>
      </c>
    </row>
    <row r="3" spans="1:10" ht="90" customHeight="1">
      <c r="A3" s="6" t="s">
        <v>12</v>
      </c>
      <c r="B3" s="6" t="s">
        <v>89</v>
      </c>
      <c r="C3" s="3" t="s">
        <v>94</v>
      </c>
      <c r="D3" s="3" t="s">
        <v>95</v>
      </c>
      <c r="E3" s="7">
        <v>2289430</v>
      </c>
      <c r="F3" s="7">
        <v>550000</v>
      </c>
      <c r="G3" s="1">
        <v>3365200</v>
      </c>
      <c r="H3" s="1">
        <f>(G3/J1)</f>
        <v>808437.0345457166</v>
      </c>
      <c r="I3" s="2"/>
      <c r="J3" s="2"/>
    </row>
    <row r="4" spans="1:10" ht="92.25" customHeight="1">
      <c r="A4" s="6" t="s">
        <v>13</v>
      </c>
      <c r="B4" s="6" t="s">
        <v>91</v>
      </c>
      <c r="C4" s="3" t="s">
        <v>90</v>
      </c>
      <c r="D4" s="3" t="s">
        <v>96</v>
      </c>
      <c r="E4" s="7">
        <v>1855286</v>
      </c>
      <c r="F4" s="7">
        <v>445704</v>
      </c>
      <c r="G4" s="1">
        <v>2182690</v>
      </c>
      <c r="H4" s="1">
        <f>(G4/J1)</f>
        <v>524357.3727958488</v>
      </c>
      <c r="I4" s="2"/>
      <c r="J4" s="2"/>
    </row>
    <row r="5" spans="1:10" ht="102">
      <c r="A5" s="6" t="s">
        <v>14</v>
      </c>
      <c r="B5" s="6" t="s">
        <v>93</v>
      </c>
      <c r="C5" s="3" t="s">
        <v>92</v>
      </c>
      <c r="D5" s="3" t="s">
        <v>97</v>
      </c>
      <c r="E5" s="7">
        <v>2289430</v>
      </c>
      <c r="F5" s="7">
        <v>550000</v>
      </c>
      <c r="G5" s="1">
        <v>2693430</v>
      </c>
      <c r="H5" s="1">
        <f>(G5/J1)</f>
        <v>647054.7254120021</v>
      </c>
      <c r="I5" s="2"/>
      <c r="J5" s="2"/>
    </row>
    <row r="6" spans="1:10" ht="25.5">
      <c r="A6" s="6" t="s">
        <v>15</v>
      </c>
      <c r="B6" s="6" t="s">
        <v>98</v>
      </c>
      <c r="C6" s="3" t="s">
        <v>99</v>
      </c>
      <c r="D6" s="3" t="s">
        <v>100</v>
      </c>
      <c r="E6" s="7">
        <v>1520140</v>
      </c>
      <c r="F6" s="7">
        <v>365190</v>
      </c>
      <c r="G6" s="1">
        <v>1788400</v>
      </c>
      <c r="H6" s="1">
        <f>(G6/J1)</f>
        <v>429635.32407629845</v>
      </c>
      <c r="I6" s="2"/>
      <c r="J6" s="2"/>
    </row>
    <row r="7" spans="1:10" ht="66.75" customHeight="1">
      <c r="A7" s="6" t="s">
        <v>16</v>
      </c>
      <c r="B7" s="6" t="s">
        <v>101</v>
      </c>
      <c r="C7" s="3" t="s">
        <v>222</v>
      </c>
      <c r="D7" s="3" t="s">
        <v>102</v>
      </c>
      <c r="E7" s="7">
        <v>1811299</v>
      </c>
      <c r="F7" s="7">
        <v>435136</v>
      </c>
      <c r="G7" s="1">
        <v>2130940</v>
      </c>
      <c r="H7" s="1">
        <f>(G7/J1)</f>
        <v>511925.2390332965</v>
      </c>
      <c r="I7" s="2"/>
      <c r="J7" s="2"/>
    </row>
    <row r="8" spans="1:10" ht="38.25">
      <c r="A8" s="6" t="s">
        <v>17</v>
      </c>
      <c r="B8" s="6" t="s">
        <v>103</v>
      </c>
      <c r="C8" s="3" t="s">
        <v>104</v>
      </c>
      <c r="D8" s="3" t="s">
        <v>105</v>
      </c>
      <c r="E8" s="7">
        <v>1795653</v>
      </c>
      <c r="F8" s="7">
        <v>431378</v>
      </c>
      <c r="G8" s="1">
        <v>2112534</v>
      </c>
      <c r="H8" s="1">
        <f>(G8/J1)</f>
        <v>507503.48339979816</v>
      </c>
      <c r="I8" s="2"/>
      <c r="J8" s="2"/>
    </row>
    <row r="9" spans="1:10" ht="51">
      <c r="A9" s="6" t="s">
        <v>18</v>
      </c>
      <c r="B9" s="6" t="s">
        <v>106</v>
      </c>
      <c r="C9" s="3" t="s">
        <v>108</v>
      </c>
      <c r="D9" s="3" t="s">
        <v>107</v>
      </c>
      <c r="E9" s="7">
        <v>2282569</v>
      </c>
      <c r="F9" s="7">
        <v>548352</v>
      </c>
      <c r="G9" s="1">
        <v>2685375</v>
      </c>
      <c r="H9" s="1">
        <f>(G9/$J$1)</f>
        <v>645119.6367654831</v>
      </c>
      <c r="I9" s="2"/>
      <c r="J9" s="2"/>
    </row>
    <row r="10" spans="1:10" ht="21" customHeight="1">
      <c r="A10" s="6" t="s">
        <v>19</v>
      </c>
      <c r="B10" s="6" t="s">
        <v>109</v>
      </c>
      <c r="C10" s="3" t="s">
        <v>331</v>
      </c>
      <c r="D10" s="3" t="s">
        <v>110</v>
      </c>
      <c r="E10" s="7">
        <v>2253413</v>
      </c>
      <c r="F10" s="7">
        <v>541347</v>
      </c>
      <c r="G10" s="1">
        <v>2651074</v>
      </c>
      <c r="H10" s="1">
        <f>(G10/$J$1)</f>
        <v>636879.3542497477</v>
      </c>
      <c r="I10" s="2"/>
      <c r="J10" s="2"/>
    </row>
    <row r="11" spans="1:10" ht="18.75" customHeight="1">
      <c r="A11" s="6" t="s">
        <v>20</v>
      </c>
      <c r="B11" s="6" t="s">
        <v>111</v>
      </c>
      <c r="C11" s="3" t="s">
        <v>112</v>
      </c>
      <c r="D11" s="3" t="s">
        <v>113</v>
      </c>
      <c r="E11" s="7">
        <v>2269356</v>
      </c>
      <c r="F11" s="7">
        <v>545178</v>
      </c>
      <c r="G11" s="1">
        <v>2669830</v>
      </c>
      <c r="H11" s="1">
        <f aca="true" t="shared" si="0" ref="H11:H74">(G11/$J$1)</f>
        <v>641385.1919473406</v>
      </c>
      <c r="I11" s="2"/>
      <c r="J11" s="2"/>
    </row>
    <row r="12" spans="1:10" ht="38.25">
      <c r="A12" s="6" t="s">
        <v>21</v>
      </c>
      <c r="B12" s="6" t="s">
        <v>114</v>
      </c>
      <c r="C12" s="3" t="s">
        <v>319</v>
      </c>
      <c r="D12" s="3" t="s">
        <v>115</v>
      </c>
      <c r="E12" s="7">
        <v>1591540</v>
      </c>
      <c r="F12" s="7">
        <v>382343</v>
      </c>
      <c r="G12" s="1">
        <v>1872400</v>
      </c>
      <c r="H12" s="1">
        <f t="shared" si="0"/>
        <v>449815.01945899194</v>
      </c>
      <c r="I12" s="2"/>
      <c r="J12" s="2"/>
    </row>
    <row r="13" spans="1:10" ht="38.25">
      <c r="A13" s="6" t="s">
        <v>22</v>
      </c>
      <c r="B13" s="6" t="s">
        <v>116</v>
      </c>
      <c r="C13" s="3" t="s">
        <v>130</v>
      </c>
      <c r="D13" s="3" t="s">
        <v>117</v>
      </c>
      <c r="E13" s="7">
        <v>1704430</v>
      </c>
      <c r="F13" s="7">
        <v>409463</v>
      </c>
      <c r="G13" s="1">
        <v>2005212</v>
      </c>
      <c r="H13" s="1">
        <f t="shared" si="0"/>
        <v>481721.03973478114</v>
      </c>
      <c r="I13" s="2"/>
      <c r="J13" s="2"/>
    </row>
    <row r="14" spans="1:10" ht="28.5" customHeight="1">
      <c r="A14" s="6" t="s">
        <v>23</v>
      </c>
      <c r="B14" s="6" t="s">
        <v>118</v>
      </c>
      <c r="C14" s="3" t="s">
        <v>120</v>
      </c>
      <c r="D14" s="3" t="s">
        <v>119</v>
      </c>
      <c r="E14" s="7">
        <v>1621468</v>
      </c>
      <c r="F14" s="7">
        <v>389533</v>
      </c>
      <c r="G14" s="1">
        <v>1907609</v>
      </c>
      <c r="H14" s="1">
        <f t="shared" si="0"/>
        <v>458273.43487243546</v>
      </c>
      <c r="I14" s="2"/>
      <c r="J14" s="2"/>
    </row>
    <row r="15" spans="1:10" ht="38.25">
      <c r="A15" s="6" t="s">
        <v>24</v>
      </c>
      <c r="B15" s="6" t="s">
        <v>121</v>
      </c>
      <c r="C15" s="3" t="s">
        <v>123</v>
      </c>
      <c r="D15" s="3" t="s">
        <v>122</v>
      </c>
      <c r="E15" s="7">
        <v>2289430</v>
      </c>
      <c r="F15" s="7">
        <v>550000</v>
      </c>
      <c r="G15" s="1">
        <v>2923860</v>
      </c>
      <c r="H15" s="1">
        <f t="shared" si="0"/>
        <v>702411.9540671695</v>
      </c>
      <c r="I15" s="2"/>
      <c r="J15" s="2"/>
    </row>
    <row r="16" spans="1:10" ht="76.5" customHeight="1">
      <c r="A16" s="6" t="s">
        <v>25</v>
      </c>
      <c r="B16" s="6" t="s">
        <v>124</v>
      </c>
      <c r="C16" s="3" t="s">
        <v>125</v>
      </c>
      <c r="D16" s="3" t="s">
        <v>332</v>
      </c>
      <c r="E16" s="7">
        <v>2284800</v>
      </c>
      <c r="F16" s="7">
        <v>548888</v>
      </c>
      <c r="G16" s="1">
        <v>3196990</v>
      </c>
      <c r="H16" s="1">
        <f t="shared" si="0"/>
        <v>768027.1945418728</v>
      </c>
      <c r="I16" s="2"/>
      <c r="J16" s="2"/>
    </row>
    <row r="17" spans="1:10" ht="54" customHeight="1">
      <c r="A17" s="6" t="s">
        <v>26</v>
      </c>
      <c r="B17" s="6" t="s">
        <v>126</v>
      </c>
      <c r="C17" s="3" t="s">
        <v>127</v>
      </c>
      <c r="D17" s="3" t="s">
        <v>128</v>
      </c>
      <c r="E17" s="7">
        <v>1672800</v>
      </c>
      <c r="F17" s="7">
        <v>401864</v>
      </c>
      <c r="G17" s="1">
        <v>1968000</v>
      </c>
      <c r="H17" s="1">
        <f t="shared" si="0"/>
        <v>472781.4346802479</v>
      </c>
      <c r="I17" s="2"/>
      <c r="J17" s="2"/>
    </row>
    <row r="18" spans="1:10" ht="63.75">
      <c r="A18" s="6" t="s">
        <v>27</v>
      </c>
      <c r="B18" s="6" t="s">
        <v>129</v>
      </c>
      <c r="C18" s="3" t="s">
        <v>132</v>
      </c>
      <c r="D18" s="3" t="s">
        <v>131</v>
      </c>
      <c r="E18" s="7">
        <v>1734550</v>
      </c>
      <c r="F18" s="7">
        <v>416700</v>
      </c>
      <c r="G18" s="1">
        <v>2047650</v>
      </c>
      <c r="H18" s="1">
        <f t="shared" si="0"/>
        <v>491916.1101234805</v>
      </c>
      <c r="I18" s="2"/>
      <c r="J18" s="2"/>
    </row>
    <row r="19" spans="1:10" ht="51">
      <c r="A19" s="6" t="s">
        <v>28</v>
      </c>
      <c r="B19" s="6" t="s">
        <v>133</v>
      </c>
      <c r="C19" s="3" t="s">
        <v>134</v>
      </c>
      <c r="D19" s="3" t="s">
        <v>294</v>
      </c>
      <c r="E19" s="7">
        <v>2010706</v>
      </c>
      <c r="F19" s="7">
        <v>483000</v>
      </c>
      <c r="G19" s="1">
        <v>2841338</v>
      </c>
      <c r="H19" s="1">
        <f t="shared" si="0"/>
        <v>682587.3252294238</v>
      </c>
      <c r="I19" s="2"/>
      <c r="J19" s="2"/>
    </row>
    <row r="20" spans="1:10" ht="51">
      <c r="A20" s="6" t="s">
        <v>29</v>
      </c>
      <c r="B20" s="6" t="s">
        <v>135</v>
      </c>
      <c r="C20" s="3" t="s">
        <v>136</v>
      </c>
      <c r="D20" s="3" t="s">
        <v>137</v>
      </c>
      <c r="E20" s="7">
        <v>1475760</v>
      </c>
      <c r="F20" s="7">
        <v>354528</v>
      </c>
      <c r="G20" s="1">
        <v>1736188</v>
      </c>
      <c r="H20" s="1">
        <f t="shared" si="0"/>
        <v>417092.20198914135</v>
      </c>
      <c r="I20" s="2"/>
      <c r="J20" s="2"/>
    </row>
    <row r="21" spans="1:10" ht="38.25">
      <c r="A21" s="6" t="s">
        <v>30</v>
      </c>
      <c r="B21" s="6" t="s">
        <v>138</v>
      </c>
      <c r="C21" s="3" t="s">
        <v>139</v>
      </c>
      <c r="D21" s="3" t="s">
        <v>140</v>
      </c>
      <c r="E21" s="7">
        <v>1893256</v>
      </c>
      <c r="F21" s="7">
        <v>454825</v>
      </c>
      <c r="G21" s="1">
        <v>2227360</v>
      </c>
      <c r="H21" s="1">
        <f t="shared" si="0"/>
        <v>535088.6465190025</v>
      </c>
      <c r="I21" s="2"/>
      <c r="J21" s="2"/>
    </row>
    <row r="22" spans="1:10" ht="90.75" customHeight="1">
      <c r="A22" s="6" t="s">
        <v>31</v>
      </c>
      <c r="B22" s="6" t="s">
        <v>141</v>
      </c>
      <c r="C22" s="3" t="s">
        <v>142</v>
      </c>
      <c r="D22" s="3" t="s">
        <v>143</v>
      </c>
      <c r="E22" s="7">
        <v>2289430</v>
      </c>
      <c r="F22" s="7">
        <v>550000</v>
      </c>
      <c r="G22" s="1">
        <v>2861788</v>
      </c>
      <c r="H22" s="1">
        <f t="shared" si="0"/>
        <v>687500.1201172344</v>
      </c>
      <c r="I22" s="2"/>
      <c r="J22" s="2"/>
    </row>
    <row r="23" spans="1:10" ht="38.25" customHeight="1">
      <c r="A23" s="6" t="s">
        <v>32</v>
      </c>
      <c r="B23" s="6" t="s">
        <v>223</v>
      </c>
      <c r="C23" s="3" t="s">
        <v>249</v>
      </c>
      <c r="D23" s="3" t="s">
        <v>250</v>
      </c>
      <c r="E23" s="7">
        <v>1467100</v>
      </c>
      <c r="F23" s="7">
        <v>352448</v>
      </c>
      <c r="G23" s="1">
        <v>1726000</v>
      </c>
      <c r="H23" s="1">
        <f t="shared" si="0"/>
        <v>414644.69322058326</v>
      </c>
      <c r="I23" s="2"/>
      <c r="J23" s="2"/>
    </row>
    <row r="24" spans="1:10" ht="30" customHeight="1">
      <c r="A24" s="6" t="s">
        <v>33</v>
      </c>
      <c r="B24" s="6" t="s">
        <v>226</v>
      </c>
      <c r="C24" s="3" t="s">
        <v>251</v>
      </c>
      <c r="D24" s="3" t="s">
        <v>252</v>
      </c>
      <c r="E24" s="7">
        <v>1530425</v>
      </c>
      <c r="F24" s="7">
        <v>367660</v>
      </c>
      <c r="G24" s="1">
        <v>1800500</v>
      </c>
      <c r="H24" s="1">
        <f t="shared" si="0"/>
        <v>432542.16114928166</v>
      </c>
      <c r="I24" s="2"/>
      <c r="J24" s="2"/>
    </row>
    <row r="25" spans="1:10" ht="41.25" customHeight="1">
      <c r="A25" s="6" t="s">
        <v>34</v>
      </c>
      <c r="B25" s="6" t="s">
        <v>229</v>
      </c>
      <c r="C25" s="3" t="s">
        <v>322</v>
      </c>
      <c r="D25" s="3" t="s">
        <v>253</v>
      </c>
      <c r="E25" s="7">
        <v>1572159</v>
      </c>
      <c r="F25" s="7">
        <v>377687</v>
      </c>
      <c r="G25" s="1">
        <v>1849599</v>
      </c>
      <c r="H25" s="1">
        <f t="shared" si="0"/>
        <v>444337.4333349349</v>
      </c>
      <c r="I25" s="2"/>
      <c r="J25" s="2"/>
    </row>
    <row r="26" spans="1:10" ht="29.25" customHeight="1">
      <c r="A26" s="6" t="s">
        <v>35</v>
      </c>
      <c r="B26" s="6" t="s">
        <v>232</v>
      </c>
      <c r="C26" s="3" t="s">
        <v>254</v>
      </c>
      <c r="D26" s="3" t="s">
        <v>255</v>
      </c>
      <c r="E26" s="7">
        <v>2076762</v>
      </c>
      <c r="F26" s="7">
        <v>498910</v>
      </c>
      <c r="G26" s="1">
        <v>2443250</v>
      </c>
      <c r="H26" s="1">
        <f t="shared" si="0"/>
        <v>586952.8659972133</v>
      </c>
      <c r="I26" s="2"/>
      <c r="J26" s="2"/>
    </row>
    <row r="27" spans="1:10" ht="51.75" customHeight="1">
      <c r="A27" s="6" t="s">
        <v>36</v>
      </c>
      <c r="B27" s="6" t="s">
        <v>235</v>
      </c>
      <c r="C27" s="3" t="s">
        <v>224</v>
      </c>
      <c r="D27" s="3" t="s">
        <v>225</v>
      </c>
      <c r="E27" s="7">
        <v>2080560</v>
      </c>
      <c r="F27" s="7">
        <v>499822</v>
      </c>
      <c r="G27" s="1">
        <v>2600700</v>
      </c>
      <c r="H27" s="1">
        <f t="shared" si="0"/>
        <v>624777.7831163214</v>
      </c>
      <c r="I27" s="2"/>
      <c r="J27" s="2"/>
    </row>
    <row r="28" spans="1:10" ht="38.25">
      <c r="A28" s="6" t="s">
        <v>37</v>
      </c>
      <c r="B28" s="6" t="s">
        <v>238</v>
      </c>
      <c r="C28" s="3" t="s">
        <v>227</v>
      </c>
      <c r="D28" s="3" t="s">
        <v>228</v>
      </c>
      <c r="E28" s="7">
        <v>2165705</v>
      </c>
      <c r="F28" s="7">
        <v>520277</v>
      </c>
      <c r="G28" s="1">
        <v>2547888</v>
      </c>
      <c r="H28" s="1">
        <f t="shared" si="0"/>
        <v>612090.5203478595</v>
      </c>
      <c r="I28" s="2"/>
      <c r="J28" s="2"/>
    </row>
    <row r="29" spans="1:10" ht="25.5">
      <c r="A29" s="6" t="s">
        <v>38</v>
      </c>
      <c r="B29" s="6" t="s">
        <v>241</v>
      </c>
      <c r="C29" s="3" t="s">
        <v>230</v>
      </c>
      <c r="D29" s="3" t="s">
        <v>231</v>
      </c>
      <c r="E29" s="7">
        <v>2126190</v>
      </c>
      <c r="F29" s="7">
        <v>515315</v>
      </c>
      <c r="G29" s="1">
        <v>2501400</v>
      </c>
      <c r="H29" s="1">
        <f t="shared" si="0"/>
        <v>600922.5003603516</v>
      </c>
      <c r="I29" s="2"/>
      <c r="J29" s="2"/>
    </row>
    <row r="30" spans="1:10" ht="30" customHeight="1">
      <c r="A30" s="6" t="s">
        <v>39</v>
      </c>
      <c r="B30" s="6" t="s">
        <v>243</v>
      </c>
      <c r="C30" s="3" t="s">
        <v>233</v>
      </c>
      <c r="D30" s="3" t="s">
        <v>234</v>
      </c>
      <c r="E30" s="7">
        <v>2273835</v>
      </c>
      <c r="F30" s="7">
        <v>546254</v>
      </c>
      <c r="G30" s="1">
        <v>2675100</v>
      </c>
      <c r="H30" s="1">
        <f>(G30/$J$1)</f>
        <v>642651.2275981357</v>
      </c>
      <c r="I30" s="2"/>
      <c r="J30" s="2"/>
    </row>
    <row r="31" spans="1:10" ht="63.75">
      <c r="A31" s="6" t="s">
        <v>40</v>
      </c>
      <c r="B31" s="6" t="s">
        <v>246</v>
      </c>
      <c r="C31" s="3" t="s">
        <v>236</v>
      </c>
      <c r="D31" s="3" t="s">
        <v>237</v>
      </c>
      <c r="E31" s="7">
        <v>2246754</v>
      </c>
      <c r="F31" s="7">
        <v>539748</v>
      </c>
      <c r="G31" s="1">
        <v>2643240</v>
      </c>
      <c r="H31" s="1">
        <f t="shared" si="0"/>
        <v>634997.3574208427</v>
      </c>
      <c r="I31" s="2"/>
      <c r="J31" s="2"/>
    </row>
    <row r="32" spans="1:10" ht="89.25">
      <c r="A32" s="6" t="s">
        <v>41</v>
      </c>
      <c r="B32" s="6" t="s">
        <v>144</v>
      </c>
      <c r="C32" s="3" t="s">
        <v>239</v>
      </c>
      <c r="D32" s="3" t="s">
        <v>240</v>
      </c>
      <c r="E32" s="7">
        <v>1807695</v>
      </c>
      <c r="F32" s="7">
        <v>434271</v>
      </c>
      <c r="G32" s="1">
        <v>2126700</v>
      </c>
      <c r="H32" s="1">
        <f>(G32/$J$1)</f>
        <v>510906.6448854081</v>
      </c>
      <c r="I32" s="2"/>
      <c r="J32" s="2"/>
    </row>
    <row r="33" spans="1:10" ht="63.75">
      <c r="A33" s="6" t="s">
        <v>42</v>
      </c>
      <c r="B33" s="6" t="s">
        <v>146</v>
      </c>
      <c r="C33" s="3" t="s">
        <v>242</v>
      </c>
      <c r="D33" s="3" t="s">
        <v>323</v>
      </c>
      <c r="E33" s="7">
        <v>2289025</v>
      </c>
      <c r="F33" s="7">
        <v>549903</v>
      </c>
      <c r="G33" s="1">
        <v>2292970</v>
      </c>
      <c r="H33" s="1">
        <f t="shared" si="0"/>
        <v>550850.4300196992</v>
      </c>
      <c r="I33" s="2"/>
      <c r="J33" s="2"/>
    </row>
    <row r="34" spans="1:10" ht="38.25">
      <c r="A34" s="6" t="s">
        <v>43</v>
      </c>
      <c r="B34" s="6" t="s">
        <v>149</v>
      </c>
      <c r="C34" s="3" t="s">
        <v>244</v>
      </c>
      <c r="D34" s="3" t="s">
        <v>245</v>
      </c>
      <c r="E34" s="7">
        <v>1700000</v>
      </c>
      <c r="F34" s="7">
        <v>408399</v>
      </c>
      <c r="G34" s="1">
        <v>2000000</v>
      </c>
      <c r="H34" s="1">
        <f t="shared" si="0"/>
        <v>480468.93768317875</v>
      </c>
      <c r="I34" s="2"/>
      <c r="J34" s="2"/>
    </row>
    <row r="35" spans="1:10" ht="25.5">
      <c r="A35" s="6" t="s">
        <v>44</v>
      </c>
      <c r="B35" s="6" t="s">
        <v>150</v>
      </c>
      <c r="C35" s="3" t="s">
        <v>247</v>
      </c>
      <c r="D35" s="3" t="s">
        <v>248</v>
      </c>
      <c r="E35" s="7">
        <v>1699915</v>
      </c>
      <c r="F35" s="7">
        <v>408378</v>
      </c>
      <c r="G35" s="1">
        <v>1999900</v>
      </c>
      <c r="H35" s="1">
        <f t="shared" si="0"/>
        <v>480444.9142362946</v>
      </c>
      <c r="I35" s="2"/>
      <c r="J35" s="2"/>
    </row>
    <row r="36" spans="1:10" ht="76.5">
      <c r="A36" s="6" t="s">
        <v>45</v>
      </c>
      <c r="B36" s="6" t="s">
        <v>151</v>
      </c>
      <c r="C36" s="3" t="s">
        <v>145</v>
      </c>
      <c r="D36" s="3" t="s">
        <v>320</v>
      </c>
      <c r="E36" s="7">
        <v>2132310</v>
      </c>
      <c r="F36" s="7">
        <v>512254</v>
      </c>
      <c r="G36" s="1">
        <v>2508600</v>
      </c>
      <c r="H36" s="1">
        <f t="shared" si="0"/>
        <v>602652.1885360111</v>
      </c>
      <c r="I36" s="2"/>
      <c r="J36" s="2"/>
    </row>
    <row r="37" spans="1:10" ht="38.25">
      <c r="A37" s="6" t="s">
        <v>46</v>
      </c>
      <c r="B37" s="6" t="s">
        <v>152</v>
      </c>
      <c r="C37" s="3" t="s">
        <v>147</v>
      </c>
      <c r="D37" s="3" t="s">
        <v>148</v>
      </c>
      <c r="E37" s="7">
        <v>1664895</v>
      </c>
      <c r="F37" s="7">
        <v>399965</v>
      </c>
      <c r="G37" s="1">
        <v>1958700</v>
      </c>
      <c r="H37" s="1">
        <f t="shared" si="0"/>
        <v>470547.2541200211</v>
      </c>
      <c r="I37" s="2"/>
      <c r="J37" s="2"/>
    </row>
    <row r="38" spans="1:10" ht="51">
      <c r="A38" s="6" t="s">
        <v>47</v>
      </c>
      <c r="B38" s="6" t="s">
        <v>153</v>
      </c>
      <c r="C38" s="3" t="s">
        <v>172</v>
      </c>
      <c r="D38" s="3" t="s">
        <v>324</v>
      </c>
      <c r="E38" s="7">
        <v>1824244</v>
      </c>
      <c r="F38" s="7">
        <v>438246</v>
      </c>
      <c r="G38" s="1">
        <v>2146170</v>
      </c>
      <c r="H38" s="1">
        <f t="shared" si="0"/>
        <v>515584.00999375386</v>
      </c>
      <c r="I38" s="2"/>
      <c r="J38" s="2"/>
    </row>
    <row r="39" spans="1:10" ht="63.75">
      <c r="A39" s="6" t="s">
        <v>48</v>
      </c>
      <c r="B39" s="6" t="s">
        <v>154</v>
      </c>
      <c r="C39" s="3" t="s">
        <v>174</v>
      </c>
      <c r="D39" s="3" t="s">
        <v>173</v>
      </c>
      <c r="E39" s="7">
        <v>2289430</v>
      </c>
      <c r="F39" s="7">
        <v>550000</v>
      </c>
      <c r="G39" s="1">
        <v>2829000</v>
      </c>
      <c r="H39" s="1">
        <f t="shared" si="0"/>
        <v>679623.3123528564</v>
      </c>
      <c r="I39" s="2"/>
      <c r="J39" s="2"/>
    </row>
    <row r="40" spans="1:10" ht="52.5" customHeight="1">
      <c r="A40" s="6" t="s">
        <v>49</v>
      </c>
      <c r="B40" s="6" t="s">
        <v>155</v>
      </c>
      <c r="C40" s="3" t="s">
        <v>327</v>
      </c>
      <c r="D40" s="3" t="s">
        <v>175</v>
      </c>
      <c r="E40" s="7">
        <v>2264600</v>
      </c>
      <c r="F40" s="7">
        <v>544035</v>
      </c>
      <c r="G40" s="1">
        <v>2757173</v>
      </c>
      <c r="H40" s="1">
        <f t="shared" si="0"/>
        <v>662367.9911593714</v>
      </c>
      <c r="I40" s="2"/>
      <c r="J40" s="2"/>
    </row>
    <row r="41" spans="1:10" ht="63.75">
      <c r="A41" s="6" t="s">
        <v>50</v>
      </c>
      <c r="B41" s="6" t="s">
        <v>156</v>
      </c>
      <c r="C41" s="3" t="s">
        <v>176</v>
      </c>
      <c r="D41" s="3" t="s">
        <v>177</v>
      </c>
      <c r="E41" s="7">
        <v>1456910</v>
      </c>
      <c r="F41" s="7">
        <v>350000</v>
      </c>
      <c r="G41" s="1">
        <v>1714012</v>
      </c>
      <c r="H41" s="1">
        <f t="shared" si="0"/>
        <v>411764.7624081103</v>
      </c>
      <c r="I41" s="2"/>
      <c r="J41" s="2"/>
    </row>
    <row r="42" spans="1:10" ht="28.5" customHeight="1">
      <c r="A42" s="6" t="s">
        <v>51</v>
      </c>
      <c r="B42" s="6" t="s">
        <v>157</v>
      </c>
      <c r="C42" s="3" t="s">
        <v>178</v>
      </c>
      <c r="D42" s="3" t="s">
        <v>179</v>
      </c>
      <c r="E42" s="7">
        <v>2140906</v>
      </c>
      <c r="F42" s="7">
        <v>514319</v>
      </c>
      <c r="G42" s="1">
        <v>2518713</v>
      </c>
      <c r="H42" s="1">
        <f t="shared" si="0"/>
        <v>605081.6797194061</v>
      </c>
      <c r="I42" s="2"/>
      <c r="J42" s="2"/>
    </row>
    <row r="43" spans="1:10" ht="30.75" customHeight="1">
      <c r="A43" s="6" t="s">
        <v>52</v>
      </c>
      <c r="B43" s="6" t="s">
        <v>158</v>
      </c>
      <c r="C43" s="3" t="s">
        <v>180</v>
      </c>
      <c r="D43" s="3" t="s">
        <v>181</v>
      </c>
      <c r="E43" s="7">
        <v>2287860</v>
      </c>
      <c r="F43" s="7">
        <v>549623</v>
      </c>
      <c r="G43" s="1">
        <v>2691600</v>
      </c>
      <c r="H43" s="1">
        <f t="shared" si="0"/>
        <v>646615.096334022</v>
      </c>
      <c r="I43" s="2"/>
      <c r="J43" s="2"/>
    </row>
    <row r="44" spans="1:10" ht="38.25">
      <c r="A44" s="6" t="s">
        <v>53</v>
      </c>
      <c r="B44" s="6" t="s">
        <v>159</v>
      </c>
      <c r="C44" s="3" t="s">
        <v>182</v>
      </c>
      <c r="D44" s="3" t="s">
        <v>183</v>
      </c>
      <c r="E44" s="7">
        <v>1629153</v>
      </c>
      <c r="F44" s="7">
        <v>391378</v>
      </c>
      <c r="G44" s="1">
        <v>1916650</v>
      </c>
      <c r="H44" s="1">
        <f t="shared" si="0"/>
        <v>460445.3947052323</v>
      </c>
      <c r="I44" s="2"/>
      <c r="J44" s="2"/>
    </row>
    <row r="45" spans="1:10" ht="25.5">
      <c r="A45" s="6" t="s">
        <v>54</v>
      </c>
      <c r="B45" s="6" t="s">
        <v>160</v>
      </c>
      <c r="C45" s="3" t="s">
        <v>340</v>
      </c>
      <c r="D45" s="3" t="s">
        <v>4</v>
      </c>
      <c r="E45" s="7">
        <v>2286900</v>
      </c>
      <c r="F45" s="7">
        <v>549392</v>
      </c>
      <c r="G45" s="1">
        <v>2691582</v>
      </c>
      <c r="H45" s="1">
        <f t="shared" si="0"/>
        <v>646610.7721135828</v>
      </c>
      <c r="I45" s="2"/>
      <c r="J45" s="2"/>
    </row>
    <row r="46" spans="1:10" ht="40.5" customHeight="1">
      <c r="A46" s="6" t="s">
        <v>55</v>
      </c>
      <c r="B46" s="6" t="s">
        <v>161</v>
      </c>
      <c r="C46" s="3" t="s">
        <v>333</v>
      </c>
      <c r="D46" s="3" t="s">
        <v>7</v>
      </c>
      <c r="E46" s="7">
        <v>1860603</v>
      </c>
      <c r="F46" s="7">
        <v>446980</v>
      </c>
      <c r="G46" s="1">
        <v>2188945</v>
      </c>
      <c r="H46" s="1">
        <f t="shared" si="0"/>
        <v>525860.0393984528</v>
      </c>
      <c r="I46" s="2"/>
      <c r="J46" s="2"/>
    </row>
    <row r="47" spans="1:10" ht="51">
      <c r="A47" s="6" t="s">
        <v>56</v>
      </c>
      <c r="B47" s="6" t="s">
        <v>162</v>
      </c>
      <c r="C47" s="3" t="s">
        <v>5</v>
      </c>
      <c r="D47" s="3" t="s">
        <v>6</v>
      </c>
      <c r="E47" s="7">
        <v>2256002</v>
      </c>
      <c r="F47" s="7">
        <v>541970</v>
      </c>
      <c r="G47" s="1">
        <v>2654120</v>
      </c>
      <c r="H47" s="1">
        <f t="shared" si="0"/>
        <v>637611.1084418392</v>
      </c>
      <c r="I47" s="2"/>
      <c r="J47" s="2"/>
    </row>
    <row r="48" spans="1:10" ht="15.75" customHeight="1">
      <c r="A48" s="6" t="s">
        <v>57</v>
      </c>
      <c r="B48" s="6" t="s">
        <v>163</v>
      </c>
      <c r="C48" s="3" t="s">
        <v>256</v>
      </c>
      <c r="D48" s="3" t="s">
        <v>8</v>
      </c>
      <c r="E48" s="7">
        <v>2209235</v>
      </c>
      <c r="F48" s="7">
        <v>530734</v>
      </c>
      <c r="G48" s="1">
        <v>2599100</v>
      </c>
      <c r="H48" s="1">
        <f t="shared" si="0"/>
        <v>624393.4079661749</v>
      </c>
      <c r="I48" s="2"/>
      <c r="J48" s="2"/>
    </row>
    <row r="49" spans="1:10" ht="38.25">
      <c r="A49" s="6" t="s">
        <v>58</v>
      </c>
      <c r="B49" s="6" t="s">
        <v>164</v>
      </c>
      <c r="C49" s="3" t="s">
        <v>274</v>
      </c>
      <c r="D49" s="3" t="s">
        <v>275</v>
      </c>
      <c r="E49" s="7">
        <v>1799450</v>
      </c>
      <c r="F49" s="7">
        <v>432290</v>
      </c>
      <c r="G49" s="1">
        <v>2117000</v>
      </c>
      <c r="H49" s="1">
        <f t="shared" si="0"/>
        <v>508576.3705376447</v>
      </c>
      <c r="I49" s="2"/>
      <c r="J49" s="2"/>
    </row>
    <row r="50" spans="1:10" ht="25.5">
      <c r="A50" s="6" t="s">
        <v>59</v>
      </c>
      <c r="B50" s="6" t="s">
        <v>165</v>
      </c>
      <c r="C50" s="3" t="s">
        <v>276</v>
      </c>
      <c r="D50" s="3" t="s">
        <v>277</v>
      </c>
      <c r="E50" s="7">
        <v>2289429</v>
      </c>
      <c r="F50" s="7">
        <v>550000</v>
      </c>
      <c r="G50" s="1">
        <v>2693447</v>
      </c>
      <c r="H50" s="1">
        <f t="shared" si="0"/>
        <v>647058.8093979724</v>
      </c>
      <c r="I50" s="2"/>
      <c r="J50" s="2"/>
    </row>
    <row r="51" spans="1:10" ht="55.5" customHeight="1">
      <c r="A51" s="6" t="s">
        <v>60</v>
      </c>
      <c r="B51" s="6" t="s">
        <v>166</v>
      </c>
      <c r="C51" s="3" t="s">
        <v>278</v>
      </c>
      <c r="D51" s="3" t="s">
        <v>334</v>
      </c>
      <c r="E51" s="7">
        <v>2040000</v>
      </c>
      <c r="F51" s="7">
        <v>490078</v>
      </c>
      <c r="G51" s="1">
        <v>2400000</v>
      </c>
      <c r="H51" s="1">
        <f t="shared" si="0"/>
        <v>576562.7252198145</v>
      </c>
      <c r="I51" s="2"/>
      <c r="J51" s="2"/>
    </row>
    <row r="52" spans="1:10" ht="51.75" customHeight="1">
      <c r="A52" s="6" t="s">
        <v>61</v>
      </c>
      <c r="B52" s="6" t="s">
        <v>167</v>
      </c>
      <c r="C52" s="3" t="s">
        <v>280</v>
      </c>
      <c r="D52" s="3" t="s">
        <v>279</v>
      </c>
      <c r="E52" s="7">
        <v>1682048</v>
      </c>
      <c r="F52" s="7">
        <v>404086</v>
      </c>
      <c r="G52" s="1">
        <v>1978880</v>
      </c>
      <c r="H52" s="1">
        <f t="shared" si="0"/>
        <v>475395.1857012444</v>
      </c>
      <c r="I52" s="2"/>
      <c r="J52" s="2"/>
    </row>
    <row r="53" spans="1:10" ht="89.25">
      <c r="A53" s="6" t="s">
        <v>62</v>
      </c>
      <c r="B53" s="6" t="s">
        <v>168</v>
      </c>
      <c r="C53" s="3" t="s">
        <v>281</v>
      </c>
      <c r="D53" s="3" t="s">
        <v>282</v>
      </c>
      <c r="E53" s="7">
        <v>2284685</v>
      </c>
      <c r="F53" s="7">
        <v>548860</v>
      </c>
      <c r="G53" s="1">
        <v>2687865</v>
      </c>
      <c r="H53" s="1">
        <f t="shared" si="0"/>
        <v>645717.8205928986</v>
      </c>
      <c r="I53" s="2"/>
      <c r="J53" s="2"/>
    </row>
    <row r="54" spans="1:10" ht="114.75">
      <c r="A54" s="6" t="s">
        <v>63</v>
      </c>
      <c r="B54" s="6" t="s">
        <v>169</v>
      </c>
      <c r="C54" s="3" t="s">
        <v>283</v>
      </c>
      <c r="D54" s="3" t="s">
        <v>318</v>
      </c>
      <c r="E54" s="7">
        <v>1698855</v>
      </c>
      <c r="F54" s="7">
        <v>408124</v>
      </c>
      <c r="G54" s="1">
        <v>1998653</v>
      </c>
      <c r="H54" s="1">
        <f t="shared" si="0"/>
        <v>480145.3418536491</v>
      </c>
      <c r="I54" s="2"/>
      <c r="J54" s="2"/>
    </row>
    <row r="55" spans="1:10" ht="89.25">
      <c r="A55" s="6" t="s">
        <v>64</v>
      </c>
      <c r="B55" s="6" t="s">
        <v>170</v>
      </c>
      <c r="C55" s="3" t="s">
        <v>284</v>
      </c>
      <c r="D55" s="3" t="s">
        <v>285</v>
      </c>
      <c r="E55" s="7">
        <v>1847050</v>
      </c>
      <c r="F55" s="7">
        <v>443725</v>
      </c>
      <c r="G55" s="1">
        <v>2173000</v>
      </c>
      <c r="H55" s="1">
        <f t="shared" si="0"/>
        <v>522029.50079277373</v>
      </c>
      <c r="I55" s="2"/>
      <c r="J55" s="2"/>
    </row>
    <row r="56" spans="1:10" ht="68.25" customHeight="1">
      <c r="A56" s="6" t="s">
        <v>65</v>
      </c>
      <c r="B56" s="6" t="s">
        <v>171</v>
      </c>
      <c r="C56" s="3" t="s">
        <v>286</v>
      </c>
      <c r="D56" s="3" t="s">
        <v>287</v>
      </c>
      <c r="E56" s="7">
        <v>1676455</v>
      </c>
      <c r="F56" s="7">
        <v>402742</v>
      </c>
      <c r="G56" s="1">
        <v>1972300</v>
      </c>
      <c r="H56" s="1">
        <f t="shared" si="0"/>
        <v>473814.4428962667</v>
      </c>
      <c r="I56" s="2"/>
      <c r="J56" s="2"/>
    </row>
    <row r="57" spans="1:10" ht="15.75" customHeight="1">
      <c r="A57" s="6" t="s">
        <v>66</v>
      </c>
      <c r="B57" s="6" t="s">
        <v>257</v>
      </c>
      <c r="C57" s="3" t="s">
        <v>289</v>
      </c>
      <c r="D57" s="3" t="s">
        <v>288</v>
      </c>
      <c r="E57" s="7">
        <v>2285744</v>
      </c>
      <c r="F57" s="7">
        <v>549114</v>
      </c>
      <c r="G57" s="1">
        <v>2689111</v>
      </c>
      <c r="H57" s="1">
        <f t="shared" si="0"/>
        <v>646017.1527410753</v>
      </c>
      <c r="I57" s="2"/>
      <c r="J57" s="2"/>
    </row>
    <row r="58" spans="1:10" ht="38.25">
      <c r="A58" s="6" t="s">
        <v>67</v>
      </c>
      <c r="B58" s="6" t="s">
        <v>258</v>
      </c>
      <c r="C58" s="3" t="s">
        <v>291</v>
      </c>
      <c r="D58" s="3" t="s">
        <v>290</v>
      </c>
      <c r="E58" s="7">
        <v>1587630</v>
      </c>
      <c r="F58" s="7">
        <v>381403</v>
      </c>
      <c r="G58" s="1">
        <v>1867800</v>
      </c>
      <c r="H58" s="1">
        <f t="shared" si="0"/>
        <v>448709.9409023206</v>
      </c>
      <c r="I58" s="2"/>
      <c r="J58" s="2"/>
    </row>
    <row r="59" spans="1:10" ht="21.75" customHeight="1">
      <c r="A59" s="6" t="s">
        <v>328</v>
      </c>
      <c r="B59" s="6" t="s">
        <v>259</v>
      </c>
      <c r="C59" s="3" t="s">
        <v>293</v>
      </c>
      <c r="D59" s="3" t="s">
        <v>292</v>
      </c>
      <c r="E59" s="7">
        <v>1544331</v>
      </c>
      <c r="F59" s="7">
        <v>373404</v>
      </c>
      <c r="G59" s="1">
        <v>1816860</v>
      </c>
      <c r="H59" s="1">
        <f t="shared" si="0"/>
        <v>436472.3970595301</v>
      </c>
      <c r="I59" s="2"/>
      <c r="J59" s="2"/>
    </row>
    <row r="60" spans="1:10" ht="31.5" customHeight="1">
      <c r="A60" s="6" t="s">
        <v>68</v>
      </c>
      <c r="B60" s="6" t="s">
        <v>260</v>
      </c>
      <c r="C60" s="3" t="s">
        <v>281</v>
      </c>
      <c r="D60" s="3" t="s">
        <v>335</v>
      </c>
      <c r="E60" s="7">
        <v>1924876</v>
      </c>
      <c r="F60" s="7">
        <v>426422</v>
      </c>
      <c r="G60" s="1">
        <v>2264560</v>
      </c>
      <c r="H60" s="1">
        <f t="shared" si="0"/>
        <v>544025.3687599096</v>
      </c>
      <c r="I60" s="2"/>
      <c r="J60" s="2"/>
    </row>
    <row r="61" spans="1:10" ht="63.75">
      <c r="A61" s="6" t="s">
        <v>69</v>
      </c>
      <c r="B61" s="6" t="s">
        <v>261</v>
      </c>
      <c r="C61" s="3" t="s">
        <v>185</v>
      </c>
      <c r="D61" s="8" t="s">
        <v>184</v>
      </c>
      <c r="E61" s="7">
        <v>2242895</v>
      </c>
      <c r="F61" s="7">
        <v>538820</v>
      </c>
      <c r="G61" s="1">
        <v>2638701</v>
      </c>
      <c r="H61" s="1">
        <f t="shared" si="0"/>
        <v>633906.9331667707</v>
      </c>
      <c r="I61" s="2"/>
      <c r="J61" s="2"/>
    </row>
    <row r="62" spans="1:10" ht="51">
      <c r="A62" s="6" t="s">
        <v>70</v>
      </c>
      <c r="B62" s="6" t="s">
        <v>262</v>
      </c>
      <c r="C62" s="3" t="s">
        <v>186</v>
      </c>
      <c r="D62" s="3" t="s">
        <v>187</v>
      </c>
      <c r="E62" s="7">
        <v>2162383</v>
      </c>
      <c r="F62" s="7">
        <v>519479</v>
      </c>
      <c r="G62" s="1">
        <v>2543980</v>
      </c>
      <c r="H62" s="1">
        <f t="shared" si="0"/>
        <v>611151.6840436265</v>
      </c>
      <c r="I62" s="2"/>
      <c r="J62" s="2"/>
    </row>
    <row r="63" spans="1:10" ht="51">
      <c r="A63" s="6" t="s">
        <v>71</v>
      </c>
      <c r="B63" s="6" t="s">
        <v>263</v>
      </c>
      <c r="C63" s="3" t="s">
        <v>188</v>
      </c>
      <c r="D63" s="3" t="s">
        <v>192</v>
      </c>
      <c r="E63" s="7">
        <v>2182780</v>
      </c>
      <c r="F63" s="7">
        <v>524379</v>
      </c>
      <c r="G63" s="1">
        <v>2567976</v>
      </c>
      <c r="H63" s="1">
        <f t="shared" si="0"/>
        <v>616916.3503579493</v>
      </c>
      <c r="I63" s="2"/>
      <c r="J63" s="2"/>
    </row>
    <row r="64" spans="1:10" ht="25.5">
      <c r="A64" s="6" t="s">
        <v>72</v>
      </c>
      <c r="B64" s="6" t="s">
        <v>264</v>
      </c>
      <c r="C64" s="3" t="s">
        <v>189</v>
      </c>
      <c r="D64" s="3" t="s">
        <v>190</v>
      </c>
      <c r="E64" s="7">
        <v>2242802</v>
      </c>
      <c r="F64" s="7">
        <v>538798</v>
      </c>
      <c r="G64" s="1">
        <v>2638590</v>
      </c>
      <c r="H64" s="1">
        <f t="shared" si="0"/>
        <v>633880.2671407294</v>
      </c>
      <c r="I64" s="2"/>
      <c r="J64" s="2"/>
    </row>
    <row r="65" spans="1:10" ht="76.5">
      <c r="A65" s="6" t="s">
        <v>73</v>
      </c>
      <c r="B65" s="6" t="s">
        <v>265</v>
      </c>
      <c r="C65" s="3" t="s">
        <v>191</v>
      </c>
      <c r="D65" s="9" t="s">
        <v>193</v>
      </c>
      <c r="E65" s="7">
        <v>1828576</v>
      </c>
      <c r="F65" s="7">
        <v>439287</v>
      </c>
      <c r="G65" s="1">
        <v>2151266</v>
      </c>
      <c r="H65" s="1">
        <f t="shared" si="0"/>
        <v>516808.2448469706</v>
      </c>
      <c r="I65" s="2"/>
      <c r="J65" s="2"/>
    </row>
    <row r="66" spans="1:10" ht="89.25">
      <c r="A66" s="6" t="s">
        <v>74</v>
      </c>
      <c r="B66" s="6" t="s">
        <v>266</v>
      </c>
      <c r="C66" s="3" t="s">
        <v>194</v>
      </c>
      <c r="D66" s="3" t="s">
        <v>195</v>
      </c>
      <c r="E66" s="7">
        <v>2188750</v>
      </c>
      <c r="F66" s="7">
        <v>525813</v>
      </c>
      <c r="G66" s="1">
        <v>2575000</v>
      </c>
      <c r="H66" s="1">
        <f t="shared" si="0"/>
        <v>618603.7572670926</v>
      </c>
      <c r="I66" s="2"/>
      <c r="J66" s="2"/>
    </row>
    <row r="67" spans="1:10" ht="54.75" customHeight="1">
      <c r="A67" s="6" t="s">
        <v>75</v>
      </c>
      <c r="B67" s="6" t="s">
        <v>267</v>
      </c>
      <c r="C67" s="3" t="s">
        <v>197</v>
      </c>
      <c r="D67" s="3" t="s">
        <v>196</v>
      </c>
      <c r="E67" s="7">
        <v>1920617</v>
      </c>
      <c r="F67" s="7">
        <v>461398</v>
      </c>
      <c r="G67" s="1">
        <v>2259550</v>
      </c>
      <c r="H67" s="1">
        <f t="shared" si="0"/>
        <v>542821.7940710132</v>
      </c>
      <c r="I67" s="2"/>
      <c r="J67" s="2"/>
    </row>
    <row r="68" spans="1:10" ht="89.25">
      <c r="A68" s="6" t="s">
        <v>76</v>
      </c>
      <c r="B68" s="6" t="s">
        <v>268</v>
      </c>
      <c r="C68" s="3" t="s">
        <v>198</v>
      </c>
      <c r="D68" s="9" t="s">
        <v>199</v>
      </c>
      <c r="E68" s="7">
        <v>2115395</v>
      </c>
      <c r="F68" s="7">
        <v>508191</v>
      </c>
      <c r="G68" s="1">
        <v>2493700</v>
      </c>
      <c r="H68" s="1">
        <f t="shared" si="0"/>
        <v>599072.6949502714</v>
      </c>
      <c r="I68" s="2"/>
      <c r="J68" s="2"/>
    </row>
    <row r="69" spans="1:10" ht="38.25">
      <c r="A69" s="6" t="s">
        <v>77</v>
      </c>
      <c r="B69" s="6" t="s">
        <v>269</v>
      </c>
      <c r="C69" s="3" t="s">
        <v>201</v>
      </c>
      <c r="D69" s="3" t="s">
        <v>200</v>
      </c>
      <c r="E69" s="7">
        <v>1556435</v>
      </c>
      <c r="F69" s="7">
        <v>373909</v>
      </c>
      <c r="G69" s="1">
        <v>1831100</v>
      </c>
      <c r="H69" s="1">
        <f t="shared" si="0"/>
        <v>439893.3358958343</v>
      </c>
      <c r="I69" s="2"/>
      <c r="J69" s="2"/>
    </row>
    <row r="70" spans="1:10" ht="20.25" customHeight="1">
      <c r="A70" s="6" t="s">
        <v>78</v>
      </c>
      <c r="B70" s="6" t="s">
        <v>270</v>
      </c>
      <c r="C70" s="3" t="s">
        <v>336</v>
      </c>
      <c r="D70" s="3" t="s">
        <v>295</v>
      </c>
      <c r="E70" s="7">
        <v>1677220</v>
      </c>
      <c r="F70" s="7">
        <v>402926</v>
      </c>
      <c r="G70" s="1">
        <v>1973200</v>
      </c>
      <c r="H70" s="1">
        <f t="shared" si="0"/>
        <v>474030.65391822415</v>
      </c>
      <c r="I70" s="2"/>
      <c r="J70" s="2"/>
    </row>
    <row r="71" spans="1:10" ht="63.75">
      <c r="A71" s="6" t="s">
        <v>79</v>
      </c>
      <c r="B71" s="6" t="s">
        <v>271</v>
      </c>
      <c r="C71" s="3" t="s">
        <v>297</v>
      </c>
      <c r="D71" s="3" t="s">
        <v>296</v>
      </c>
      <c r="E71" s="7">
        <v>2188665</v>
      </c>
      <c r="F71" s="7">
        <v>525793</v>
      </c>
      <c r="G71" s="1">
        <v>2574900</v>
      </c>
      <c r="H71" s="1">
        <f t="shared" si="0"/>
        <v>618579.7338202085</v>
      </c>
      <c r="I71" s="2"/>
      <c r="J71" s="2"/>
    </row>
    <row r="72" spans="1:10" ht="38.25">
      <c r="A72" s="6" t="s">
        <v>80</v>
      </c>
      <c r="B72" s="6" t="s">
        <v>272</v>
      </c>
      <c r="C72" s="3" t="s">
        <v>299</v>
      </c>
      <c r="D72" s="3" t="s">
        <v>298</v>
      </c>
      <c r="E72" s="7">
        <v>2147542</v>
      </c>
      <c r="F72" s="7">
        <v>515914</v>
      </c>
      <c r="G72" s="1">
        <v>2526520</v>
      </c>
      <c r="H72" s="1">
        <f t="shared" si="0"/>
        <v>606957.1902176524</v>
      </c>
      <c r="I72" s="2"/>
      <c r="J72" s="2"/>
    </row>
    <row r="73" spans="1:10" ht="51">
      <c r="A73" s="6" t="s">
        <v>81</v>
      </c>
      <c r="B73" s="6" t="s">
        <v>273</v>
      </c>
      <c r="C73" s="3" t="s">
        <v>300</v>
      </c>
      <c r="D73" s="3" t="s">
        <v>301</v>
      </c>
      <c r="E73" s="7">
        <v>1925335</v>
      </c>
      <c r="F73" s="7">
        <v>462532</v>
      </c>
      <c r="G73" s="1">
        <v>2265100</v>
      </c>
      <c r="H73" s="1">
        <f t="shared" si="0"/>
        <v>544155.0953730841</v>
      </c>
      <c r="I73" s="2"/>
      <c r="J73" s="2"/>
    </row>
    <row r="74" spans="1:10" ht="38.25">
      <c r="A74" s="6" t="s">
        <v>82</v>
      </c>
      <c r="B74" s="6" t="s">
        <v>202</v>
      </c>
      <c r="C74" s="3" t="s">
        <v>212</v>
      </c>
      <c r="D74" s="3" t="s">
        <v>211</v>
      </c>
      <c r="E74" s="7">
        <v>1836000</v>
      </c>
      <c r="F74" s="7">
        <v>441070</v>
      </c>
      <c r="G74" s="1">
        <v>2160000</v>
      </c>
      <c r="H74" s="1">
        <f t="shared" si="0"/>
        <v>518906.45269783307</v>
      </c>
      <c r="I74" s="2"/>
      <c r="J74" s="2"/>
    </row>
    <row r="75" spans="1:10" ht="51">
      <c r="A75" s="6" t="s">
        <v>83</v>
      </c>
      <c r="B75" s="6" t="s">
        <v>203</v>
      </c>
      <c r="C75" s="3" t="s">
        <v>214</v>
      </c>
      <c r="D75" s="3" t="s">
        <v>213</v>
      </c>
      <c r="E75" s="7">
        <v>1992880</v>
      </c>
      <c r="F75" s="7">
        <v>478758</v>
      </c>
      <c r="G75" s="1">
        <v>2344565</v>
      </c>
      <c r="H75" s="1">
        <f aca="true" t="shared" si="1" ref="H75:H84">(G75/$J$1)</f>
        <v>563245.327439581</v>
      </c>
      <c r="I75" s="2"/>
      <c r="J75" s="2"/>
    </row>
    <row r="76" spans="1:10" ht="51">
      <c r="A76" s="6" t="s">
        <v>84</v>
      </c>
      <c r="B76" s="6" t="s">
        <v>204</v>
      </c>
      <c r="C76" s="3" t="s">
        <v>216</v>
      </c>
      <c r="D76" s="3" t="s">
        <v>215</v>
      </c>
      <c r="E76" s="7">
        <v>2289047</v>
      </c>
      <c r="F76" s="7">
        <v>549908</v>
      </c>
      <c r="G76" s="1">
        <v>2692996</v>
      </c>
      <c r="H76" s="1">
        <f t="shared" si="1"/>
        <v>646950.4636525249</v>
      </c>
      <c r="I76" s="2"/>
      <c r="J76" s="2"/>
    </row>
    <row r="77" spans="1:10" ht="38.25">
      <c r="A77" s="6" t="s">
        <v>85</v>
      </c>
      <c r="B77" s="6" t="s">
        <v>205</v>
      </c>
      <c r="C77" s="3" t="s">
        <v>303</v>
      </c>
      <c r="D77" s="3" t="s">
        <v>302</v>
      </c>
      <c r="E77" s="7">
        <v>1499723</v>
      </c>
      <c r="F77" s="7">
        <v>360285</v>
      </c>
      <c r="G77" s="1">
        <v>1764380</v>
      </c>
      <c r="H77" s="1">
        <f t="shared" si="1"/>
        <v>423864.8921347235</v>
      </c>
      <c r="I77" s="2"/>
      <c r="J77" s="2"/>
    </row>
    <row r="78" spans="1:10" ht="25.5">
      <c r="A78" s="6" t="s">
        <v>86</v>
      </c>
      <c r="B78" s="6" t="s">
        <v>206</v>
      </c>
      <c r="C78" s="3" t="s">
        <v>305</v>
      </c>
      <c r="D78" s="3" t="s">
        <v>304</v>
      </c>
      <c r="E78" s="7">
        <v>1866600</v>
      </c>
      <c r="F78" s="7">
        <v>448422</v>
      </c>
      <c r="G78" s="1">
        <v>2196000</v>
      </c>
      <c r="H78" s="1">
        <f t="shared" si="1"/>
        <v>527554.8935761303</v>
      </c>
      <c r="I78" s="2"/>
      <c r="J78" s="2"/>
    </row>
    <row r="79" spans="1:10" ht="38.25">
      <c r="A79" s="6" t="s">
        <v>87</v>
      </c>
      <c r="B79" s="6" t="s">
        <v>207</v>
      </c>
      <c r="C79" s="3" t="s">
        <v>313</v>
      </c>
      <c r="D79" s="3" t="s">
        <v>312</v>
      </c>
      <c r="E79" s="7">
        <v>1474580</v>
      </c>
      <c r="F79" s="7">
        <v>354245</v>
      </c>
      <c r="G79" s="1">
        <v>1734800</v>
      </c>
      <c r="H79" s="1">
        <f t="shared" si="1"/>
        <v>416758.75654638925</v>
      </c>
      <c r="I79" s="2"/>
      <c r="J79" s="2"/>
    </row>
    <row r="80" spans="1:10" ht="89.25">
      <c r="A80" s="6" t="s">
        <v>88</v>
      </c>
      <c r="B80" s="6" t="s">
        <v>208</v>
      </c>
      <c r="C80" s="3" t="s">
        <v>314</v>
      </c>
      <c r="D80" s="3" t="s">
        <v>337</v>
      </c>
      <c r="E80" s="7">
        <v>2056346</v>
      </c>
      <c r="F80" s="7">
        <v>494005</v>
      </c>
      <c r="G80" s="1">
        <v>2419230</v>
      </c>
      <c r="H80" s="1">
        <f t="shared" si="1"/>
        <v>581182.4340556383</v>
      </c>
      <c r="I80" s="2"/>
      <c r="J80" s="2"/>
    </row>
    <row r="81" spans="1:10" ht="63.75">
      <c r="A81" s="6" t="s">
        <v>309</v>
      </c>
      <c r="B81" s="6" t="s">
        <v>209</v>
      </c>
      <c r="C81" s="3" t="s">
        <v>315</v>
      </c>
      <c r="D81" s="3" t="s">
        <v>316</v>
      </c>
      <c r="E81" s="7">
        <v>1687989</v>
      </c>
      <c r="F81" s="7">
        <v>405513</v>
      </c>
      <c r="G81" s="1">
        <v>1985870</v>
      </c>
      <c r="H81" s="1">
        <f t="shared" si="1"/>
        <v>477074.4246384471</v>
      </c>
      <c r="I81" s="2"/>
      <c r="J81" s="2"/>
    </row>
    <row r="82" spans="1:10" ht="38.25">
      <c r="A82" s="6" t="s">
        <v>310</v>
      </c>
      <c r="B82" s="6" t="s">
        <v>210</v>
      </c>
      <c r="C82" s="3" t="s">
        <v>338</v>
      </c>
      <c r="D82" s="3" t="s">
        <v>317</v>
      </c>
      <c r="E82" s="7">
        <v>2237455</v>
      </c>
      <c r="F82" s="7">
        <v>537514</v>
      </c>
      <c r="G82" s="1">
        <v>2632300</v>
      </c>
      <c r="H82" s="1">
        <f t="shared" si="1"/>
        <v>632369.1923317157</v>
      </c>
      <c r="I82" s="2"/>
      <c r="J82" s="2"/>
    </row>
    <row r="83" spans="1:10" ht="38.25">
      <c r="A83" s="6" t="s">
        <v>311</v>
      </c>
      <c r="B83" s="6" t="s">
        <v>306</v>
      </c>
      <c r="C83" s="3" t="s">
        <v>339</v>
      </c>
      <c r="D83" s="3" t="s">
        <v>217</v>
      </c>
      <c r="E83" s="7">
        <v>2283270</v>
      </c>
      <c r="F83" s="7">
        <v>548520</v>
      </c>
      <c r="G83" s="1">
        <v>2686200</v>
      </c>
      <c r="H83" s="1">
        <f t="shared" si="1"/>
        <v>645317.8302022774</v>
      </c>
      <c r="I83" s="2"/>
      <c r="J83" s="2"/>
    </row>
    <row r="84" spans="1:10" ht="51">
      <c r="A84" s="6" t="s">
        <v>329</v>
      </c>
      <c r="B84" s="6" t="s">
        <v>307</v>
      </c>
      <c r="C84" s="3" t="s">
        <v>1</v>
      </c>
      <c r="D84" s="3" t="s">
        <v>0</v>
      </c>
      <c r="E84" s="7">
        <v>2133373</v>
      </c>
      <c r="F84" s="7">
        <v>512510</v>
      </c>
      <c r="G84" s="1">
        <v>2509850</v>
      </c>
      <c r="H84" s="1">
        <f t="shared" si="1"/>
        <v>602952.4816220631</v>
      </c>
      <c r="I84" s="2"/>
      <c r="J84" s="2"/>
    </row>
    <row r="85" spans="1:10" ht="25.5">
      <c r="A85" s="6" t="s">
        <v>330</v>
      </c>
      <c r="B85" s="6" t="s">
        <v>308</v>
      </c>
      <c r="C85" s="3" t="s">
        <v>2</v>
      </c>
      <c r="D85" s="3" t="s">
        <v>3</v>
      </c>
      <c r="E85" s="7">
        <v>2289050</v>
      </c>
      <c r="F85" s="7">
        <v>549909</v>
      </c>
      <c r="G85" s="1">
        <v>2693000</v>
      </c>
      <c r="H85" s="1">
        <f>(G85/$J$1)</f>
        <v>646951.4245904002</v>
      </c>
      <c r="I85" s="2"/>
      <c r="J85" s="2"/>
    </row>
    <row r="86" spans="1:8" ht="12.75">
      <c r="A86" s="10"/>
      <c r="B86" s="10"/>
      <c r="C86" s="11"/>
      <c r="D86" s="12" t="s">
        <v>321</v>
      </c>
      <c r="E86" s="16">
        <f>SUM(E3:E85)</f>
        <v>162960180</v>
      </c>
      <c r="F86" s="16">
        <f>SUM(F3:F85)</f>
        <v>39119543</v>
      </c>
      <c r="G86" s="7">
        <f>SUM(G3:G85)</f>
        <v>193767730</v>
      </c>
      <c r="H86" s="7">
        <f>SUM(H3:H85)</f>
        <v>46549687.69519051</v>
      </c>
    </row>
  </sheetData>
  <sheetProtection password="CA9F" sheet="1"/>
  <mergeCells count="3">
    <mergeCell ref="A1:D1"/>
    <mergeCell ref="E1:F1"/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:J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Magdalena_Bukowska</dc:creator>
  <cp:keywords/>
  <dc:description/>
  <cp:lastModifiedBy>Magdalena_Bukowska</cp:lastModifiedBy>
  <dcterms:created xsi:type="dcterms:W3CDTF">2013-04-08T10:06:45Z</dcterms:created>
  <dcterms:modified xsi:type="dcterms:W3CDTF">2013-06-14T07:00:21Z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